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50" firstSheet="1" activeTab="1"/>
  </bookViews>
  <sheets>
    <sheet name="ogródki bio" sheetId="2" state="hidden" r:id="rId1"/>
    <sheet name="SEGREGACJA ogródki" sheetId="8" r:id="rId2"/>
    <sheet name="ZMIESZANE ogródki" sheetId="6" r:id="rId3"/>
    <sheet name="bio ogródki 120-1100" sheetId="5" state="hidden" r:id="rId4"/>
  </sheets>
  <definedNames>
    <definedName name="_xlnm._FilterDatabase" localSheetId="1" hidden="1">'SEGREGACJA ogródki'!$A$5:$L$5</definedName>
    <definedName name="_xlnm.Print_Area" localSheetId="1">'SEGREGACJA ogródki'!$A$1:$L$23</definedName>
    <definedName name="_xlnm.Print_Area" localSheetId="2">'ZMIESZANE ogródki'!$A$1:$H$6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6" l="1"/>
  <c r="F8" i="8" l="1"/>
  <c r="E8" i="8"/>
  <c r="H8" i="8" l="1"/>
  <c r="I8" i="8"/>
  <c r="G8" i="8"/>
  <c r="D8" i="8"/>
  <c r="C7" i="8"/>
  <c r="B7" i="8"/>
  <c r="A7" i="8"/>
  <c r="J42" i="2" l="1"/>
  <c r="K42" i="2" s="1"/>
  <c r="L42" i="2" s="1"/>
  <c r="M42" i="2" s="1"/>
  <c r="N42" i="2" s="1"/>
  <c r="O42" i="2" s="1"/>
  <c r="P42" i="2" s="1"/>
  <c r="Q42" i="2" s="1"/>
  <c r="R42" i="2" s="1"/>
  <c r="S42" i="2" s="1"/>
  <c r="T42" i="2" s="1"/>
  <c r="U42" i="2" s="1"/>
  <c r="J41" i="2"/>
  <c r="K41" i="2" s="1"/>
  <c r="L41" i="2" s="1"/>
  <c r="M41" i="2" s="1"/>
  <c r="N41" i="2" s="1"/>
  <c r="O41" i="2" s="1"/>
  <c r="P41" i="2" s="1"/>
  <c r="Q41" i="2" s="1"/>
  <c r="R41" i="2" s="1"/>
  <c r="S41" i="2" s="1"/>
  <c r="T41" i="2" s="1"/>
  <c r="U41" i="2" s="1"/>
  <c r="N33" i="2"/>
  <c r="N32" i="2"/>
  <c r="N31" i="2"/>
  <c r="N30" i="2"/>
  <c r="N29" i="2"/>
  <c r="J33" i="2"/>
  <c r="K33" i="2" s="1"/>
  <c r="J32" i="2"/>
  <c r="K32" i="2" s="1"/>
  <c r="J31" i="2"/>
  <c r="K31" i="2" s="1"/>
  <c r="J30" i="2"/>
  <c r="K30" i="2" s="1"/>
  <c r="J29" i="2"/>
  <c r="K29" i="2" s="1"/>
  <c r="K34" i="2" l="1"/>
  <c r="L34" i="2" s="1"/>
  <c r="M34" i="2" s="1"/>
  <c r="N34" i="2" s="1"/>
  <c r="O34" i="2" s="1"/>
  <c r="P34" i="2" s="1"/>
  <c r="Q34" i="2" s="1"/>
  <c r="R34" i="2" s="1"/>
  <c r="S34" i="2" s="1"/>
  <c r="T34" i="2" s="1"/>
  <c r="U34" i="2" s="1"/>
  <c r="V34" i="2" s="1"/>
  <c r="H34" i="2"/>
  <c r="R33" i="2"/>
  <c r="S33" i="2" s="1"/>
  <c r="T33" i="2" s="1"/>
  <c r="U33" i="2" s="1"/>
  <c r="R32" i="2"/>
  <c r="S32" i="2" s="1"/>
  <c r="T32" i="2" s="1"/>
  <c r="U32" i="2" s="1"/>
  <c r="R31" i="2"/>
  <c r="S31" i="2" s="1"/>
  <c r="T31" i="2" s="1"/>
  <c r="U31" i="2" s="1"/>
  <c r="R30" i="2"/>
  <c r="S30" i="2" s="1"/>
  <c r="T30" i="2" s="1"/>
  <c r="U30" i="2" s="1"/>
  <c r="R29" i="2"/>
  <c r="S29" i="2" s="1"/>
  <c r="T29" i="2" s="1"/>
  <c r="U29" i="2" s="1"/>
  <c r="G33" i="2"/>
  <c r="L40" i="2" l="1"/>
  <c r="M40" i="2" s="1"/>
  <c r="N40" i="2" s="1"/>
  <c r="O40" i="2" s="1"/>
  <c r="P40" i="2" s="1"/>
  <c r="Q40" i="2" s="1"/>
  <c r="R40" i="2" s="1"/>
  <c r="S40" i="2" s="1"/>
  <c r="T40" i="2" s="1"/>
  <c r="U40" i="2" s="1"/>
  <c r="L39" i="2"/>
  <c r="M39" i="2" s="1"/>
  <c r="N39" i="2" s="1"/>
  <c r="O39" i="2" s="1"/>
  <c r="P39" i="2" s="1"/>
  <c r="Q39" i="2" s="1"/>
  <c r="R39" i="2" s="1"/>
  <c r="S39" i="2" s="1"/>
  <c r="T39" i="2" s="1"/>
  <c r="U39" i="2" s="1"/>
  <c r="L38" i="2"/>
  <c r="M38" i="2" s="1"/>
  <c r="N38" i="2" s="1"/>
  <c r="O38" i="2" s="1"/>
  <c r="P38" i="2" s="1"/>
  <c r="Q38" i="2" s="1"/>
  <c r="R38" i="2" s="1"/>
  <c r="S38" i="2" s="1"/>
  <c r="T38" i="2" s="1"/>
  <c r="U38" i="2" s="1"/>
  <c r="L37" i="2"/>
  <c r="M37" i="2" s="1"/>
  <c r="N37" i="2" s="1"/>
  <c r="O37" i="2" s="1"/>
  <c r="P37" i="2" s="1"/>
  <c r="Q37" i="2" s="1"/>
  <c r="R37" i="2" s="1"/>
  <c r="S37" i="2" s="1"/>
  <c r="T37" i="2" s="1"/>
  <c r="U37" i="2" s="1"/>
  <c r="L36" i="2"/>
  <c r="M36" i="2" s="1"/>
  <c r="N36" i="2" s="1"/>
  <c r="O36" i="2" s="1"/>
  <c r="P36" i="2" s="1"/>
  <c r="Q36" i="2" s="1"/>
  <c r="R36" i="2" s="1"/>
  <c r="S36" i="2" s="1"/>
  <c r="T36" i="2" s="1"/>
  <c r="U36" i="2" s="1"/>
  <c r="K35" i="2"/>
  <c r="L35" i="2" s="1"/>
  <c r="M35" i="2" s="1"/>
  <c r="N35" i="2" s="1"/>
  <c r="O35" i="2" s="1"/>
  <c r="P35" i="2" s="1"/>
  <c r="Q35" i="2" s="1"/>
  <c r="R35" i="2" s="1"/>
  <c r="S35" i="2" s="1"/>
  <c r="T35" i="2" s="1"/>
  <c r="U35" i="2" s="1"/>
  <c r="V35" i="2" s="1"/>
  <c r="H35" i="2"/>
  <c r="J28" i="2"/>
  <c r="K28" i="2" s="1"/>
  <c r="L28" i="2" s="1"/>
  <c r="M28" i="2" s="1"/>
  <c r="N28" i="2" s="1"/>
  <c r="O28" i="2" s="1"/>
  <c r="P28" i="2" s="1"/>
  <c r="Q28" i="2" s="1"/>
  <c r="R28" i="2" s="1"/>
  <c r="S28" i="2" s="1"/>
  <c r="T28" i="2" s="1"/>
  <c r="U28" i="2" s="1"/>
  <c r="K26" i="2"/>
  <c r="L26" i="2" s="1"/>
  <c r="M26" i="2" s="1"/>
  <c r="N26" i="2" s="1"/>
  <c r="O26" i="2" s="1"/>
  <c r="P26" i="2" s="1"/>
  <c r="Q26" i="2" s="1"/>
  <c r="R26" i="2" s="1"/>
  <c r="S26" i="2" s="1"/>
  <c r="T26" i="2" s="1"/>
  <c r="U26" i="2" s="1"/>
  <c r="V26" i="2" s="1"/>
  <c r="K27" i="2"/>
  <c r="L27" i="2" s="1"/>
  <c r="M27" i="2" s="1"/>
  <c r="N27" i="2" s="1"/>
  <c r="O27" i="2" s="1"/>
  <c r="P27" i="2" s="1"/>
  <c r="Q27" i="2" s="1"/>
  <c r="R27" i="2" s="1"/>
  <c r="S27" i="2" s="1"/>
  <c r="T27" i="2" s="1"/>
  <c r="U27" i="2" s="1"/>
  <c r="V27" i="2" s="1"/>
  <c r="K25" i="2"/>
  <c r="L25" i="2" s="1"/>
  <c r="M25" i="2" s="1"/>
  <c r="N25" i="2" s="1"/>
  <c r="O25" i="2" s="1"/>
  <c r="P25" i="2" s="1"/>
  <c r="Q25" i="2" s="1"/>
  <c r="R25" i="2" s="1"/>
  <c r="S25" i="2" s="1"/>
  <c r="T25" i="2" s="1"/>
  <c r="U25" i="2" s="1"/>
  <c r="V25" i="2" s="1"/>
  <c r="F7" i="2" l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</calcChain>
</file>

<file path=xl/sharedStrings.xml><?xml version="1.0" encoding="utf-8"?>
<sst xmlns="http://schemas.openxmlformats.org/spreadsheetml/2006/main" count="231" uniqueCount="135">
  <si>
    <t>lp</t>
  </si>
  <si>
    <t>ulica/punkt adresowy</t>
  </si>
  <si>
    <t>ROD Powstaniec</t>
  </si>
  <si>
    <t>ROD Konopnickiej</t>
  </si>
  <si>
    <t>ROD Jastrzębskiego</t>
  </si>
  <si>
    <t>Równoległa(wjazd od Kasprowicza)</t>
  </si>
  <si>
    <t>ROD Tulipan</t>
  </si>
  <si>
    <t>Robotnicza</t>
  </si>
  <si>
    <t>ROD Irys</t>
  </si>
  <si>
    <t>Strażacka</t>
  </si>
  <si>
    <t>1 Maja</t>
  </si>
  <si>
    <t>Bielszowicka</t>
  </si>
  <si>
    <t>ROD Hutnik</t>
  </si>
  <si>
    <t>Długa (wjazd od Granicznej)</t>
  </si>
  <si>
    <t>ROD Skłodowskiej</t>
  </si>
  <si>
    <t>Mickiewicza</t>
  </si>
  <si>
    <t xml:space="preserve">ROD Promień </t>
  </si>
  <si>
    <t>ROD Biała Róża</t>
  </si>
  <si>
    <t>Osiedlowa</t>
  </si>
  <si>
    <t>Partyzantów</t>
  </si>
  <si>
    <t>ROD Stokrotka</t>
  </si>
  <si>
    <t>Szarotek</t>
  </si>
  <si>
    <t>Mieszka I</t>
  </si>
  <si>
    <t>TERMINY WYWOZÓW:</t>
  </si>
  <si>
    <t>Obrońców Pokoju</t>
  </si>
  <si>
    <t>ROD Szarotka</t>
  </si>
  <si>
    <t>Chorzowska</t>
  </si>
  <si>
    <t>Jankowskiego</t>
  </si>
  <si>
    <t>Katowicka/Otylii</t>
  </si>
  <si>
    <t>właściciel</t>
  </si>
  <si>
    <t>Górna</t>
  </si>
  <si>
    <t>Nałkowskiej</t>
  </si>
  <si>
    <t>Długa (wjazd od Czempiela)</t>
  </si>
  <si>
    <t>Długa + Bałtycka</t>
  </si>
  <si>
    <t>Orzegowska + Wysockiej</t>
  </si>
  <si>
    <t>UM Jankowskiego</t>
  </si>
  <si>
    <t>UM Katowicka/Otylii</t>
  </si>
  <si>
    <t>UM Rostka/Okopowa</t>
  </si>
  <si>
    <t>ROD Reneta</t>
  </si>
  <si>
    <t>Tunkla</t>
  </si>
  <si>
    <t>ROD Dzierżonia</t>
  </si>
  <si>
    <t xml:space="preserve">
HARMONOGRAM 
ODBIORU ODPADÓW BIO Z KONTENERÓW
 Z TERENU OGRÓDKÓW DZIAŁKOWYCH ROK 2019 </t>
  </si>
  <si>
    <t xml:space="preserve">
HARMONOGRAM 
ODBIORU ODPADÓW BIO Z POJEMNIKÓW 120-1100L
 Z TERENU OGRÓDKÓW DZIAŁKOWYCH ROK 2019 </t>
  </si>
  <si>
    <t>ROD Zorza</t>
  </si>
  <si>
    <t>adres</t>
  </si>
  <si>
    <t>Gęsia</t>
  </si>
  <si>
    <t>Pasieczna</t>
  </si>
  <si>
    <t>ROD Nowa Jutrzenka</t>
  </si>
  <si>
    <t>Wolności</t>
  </si>
  <si>
    <t>ROD Wypoczynek</t>
  </si>
  <si>
    <t>Goduli</t>
  </si>
  <si>
    <t>ROD Konwalia</t>
  </si>
  <si>
    <t>Akacjowa</t>
  </si>
  <si>
    <t>ROD Tęcza</t>
  </si>
  <si>
    <t>Bytomska</t>
  </si>
  <si>
    <t>Młodego Górnika</t>
  </si>
  <si>
    <t>Piaseczna</t>
  </si>
  <si>
    <t>ROD Sielanka</t>
  </si>
  <si>
    <t>Katowicka</t>
  </si>
  <si>
    <t>Furgoła</t>
  </si>
  <si>
    <t>Objazdowa / Czarnoleśna</t>
  </si>
  <si>
    <t>Objazdowa / Hallera</t>
  </si>
  <si>
    <t>Tunkla - brama II</t>
  </si>
  <si>
    <t>Tunkla - obok Urani</t>
  </si>
  <si>
    <t>Dzielnica</t>
  </si>
  <si>
    <t>Bielszowice</t>
  </si>
  <si>
    <t>Ruda</t>
  </si>
  <si>
    <t>Godula</t>
  </si>
  <si>
    <t>Orzegów</t>
  </si>
  <si>
    <t>Wirek</t>
  </si>
  <si>
    <t>Nowy Bytom</t>
  </si>
  <si>
    <t>Kochłowice</t>
  </si>
  <si>
    <t>29.04.2019*</t>
  </si>
  <si>
    <t>27.04.2019*</t>
  </si>
  <si>
    <t>26.04.2019*</t>
  </si>
  <si>
    <t>17.08.2019*</t>
  </si>
  <si>
    <t>02.05.2019*</t>
  </si>
  <si>
    <t>04.05.2019*</t>
  </si>
  <si>
    <t>23.04.2019*</t>
  </si>
  <si>
    <t>22.06.2019*</t>
  </si>
  <si>
    <t>2019-06-21*pt</t>
  </si>
  <si>
    <t>2019-08-16*pt</t>
  </si>
  <si>
    <t>pn</t>
  </si>
  <si>
    <t>wt</t>
  </si>
  <si>
    <t>śr</t>
  </si>
  <si>
    <t>czw</t>
  </si>
  <si>
    <t>pt</t>
  </si>
  <si>
    <t>Ogródki</t>
  </si>
  <si>
    <t>ogródki</t>
  </si>
  <si>
    <t>2019-04-20*so</t>
  </si>
  <si>
    <t>2019-04-27*so</t>
  </si>
  <si>
    <t>2019-04-29*pn</t>
  </si>
  <si>
    <t>2019-05-04*so</t>
  </si>
  <si>
    <t>2019-06-22*so</t>
  </si>
  <si>
    <t>2019-08-17*so</t>
  </si>
  <si>
    <t>2019-11-12*wt</t>
  </si>
  <si>
    <t>skopiowano z bio jednorodzinnej</t>
  </si>
  <si>
    <t>dotyczy wtorku od 05-02-2019</t>
  </si>
  <si>
    <t>dotyczy poniedziałku od 04-02-2019</t>
  </si>
  <si>
    <t>NAZWA ROD</t>
  </si>
  <si>
    <t>Dzielnice: Godula, Orzegów, Ruda</t>
  </si>
  <si>
    <t>Dzielnice: Chebzie, Nowy Bytom</t>
  </si>
  <si>
    <t>Plastik</t>
  </si>
  <si>
    <t>Papier</t>
  </si>
  <si>
    <t>Szkło</t>
  </si>
  <si>
    <t xml:space="preserve">Poniedziałek </t>
  </si>
  <si>
    <t xml:space="preserve">Środa  </t>
  </si>
  <si>
    <t>Piątek</t>
  </si>
  <si>
    <t>UWAGA! Wywóz odbywa się w godzinach pomiędzy 6:00 a 22:00</t>
  </si>
  <si>
    <t>Dzielnice: Wirek, Bielszowice</t>
  </si>
  <si>
    <t>wtorek</t>
  </si>
  <si>
    <t>czwartek</t>
  </si>
  <si>
    <t>Dzielnice: Bykowina, Kochłowice</t>
  </si>
  <si>
    <t>Kochłowice, Nowy Bytom, Chebzie</t>
  </si>
  <si>
    <t>Bykowina</t>
  </si>
  <si>
    <t>Wirek, Bielszowice</t>
  </si>
  <si>
    <t>Orzegów, Godula</t>
  </si>
  <si>
    <t>Poniedziałek</t>
  </si>
  <si>
    <t>Wtorek</t>
  </si>
  <si>
    <t>Środa</t>
  </si>
  <si>
    <t>Czwartek</t>
  </si>
  <si>
    <t>(!) - zmiana terminu ze względu na dzień świąteczny wolny od pracy</t>
  </si>
  <si>
    <t>2021-05-07(!)</t>
  </si>
  <si>
    <t>2021-05-04(!)</t>
  </si>
  <si>
    <t>2021-05-05(!)</t>
  </si>
  <si>
    <t>2021-05-06(!)</t>
  </si>
  <si>
    <t>2021-05-08(!)</t>
  </si>
  <si>
    <t>2021-04-06(!)</t>
  </si>
  <si>
    <t>2021-04-07(!)</t>
  </si>
  <si>
    <t>2021-04-08(!)</t>
  </si>
  <si>
    <t>2021-04-09(!)</t>
  </si>
  <si>
    <t>2021-04-10(!)</t>
  </si>
  <si>
    <r>
      <t xml:space="preserve">HARMONOGRAM WYWOZU ODPADÓW SEGREGOWANYCH 
Z POJEMNIKÓW O POJEMNOŚCI OD 120L DO 1100L 
 Z TERENU OGRÓDKÓW DZIAŁKOWYCH ROK 2020 
</t>
    </r>
    <r>
      <rPr>
        <sz val="16"/>
        <color theme="1"/>
        <rFont val="Calibri Light"/>
        <family val="2"/>
        <charset val="238"/>
      </rPr>
      <t>W OKRESIE OD 1 KWIETNIA DO 31 MAJA 2021 ROKU:</t>
    </r>
  </si>
  <si>
    <r>
      <t xml:space="preserve">HARMONOGRAM WYWOZU ODPADÓW SEGREGOWANYCH 
Z POJEMNIKÓW TYPU DZWON/KOSZ SIATKOWY
 Z TERENU OGRÓDKÓW DZIAŁKOWYCH 
</t>
    </r>
    <r>
      <rPr>
        <sz val="16"/>
        <color theme="1"/>
        <rFont val="Calibri Light"/>
        <family val="2"/>
        <charset val="238"/>
      </rPr>
      <t>W OKRESIE OD 1 KWIETNIA DO 31 MAJA 2021 ROKU:</t>
    </r>
  </si>
  <si>
    <r>
      <t xml:space="preserve">HARMONOGRAM ODBIORU ODPADÓW ZMIESZANYCH Z KONTENERÓW
 Z TERENU OGRÓDKÓW DZIAŁKOWYCH 
</t>
    </r>
    <r>
      <rPr>
        <sz val="16"/>
        <color theme="1"/>
        <rFont val="Calibri"/>
        <family val="2"/>
        <charset val="238"/>
        <scheme val="minor"/>
      </rPr>
      <t>W OKRESIE OD 1 KWIETNIA DO 31 MAJA 2021 ROKU: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</si>
</sst>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2"/>
      <name val="Arial CE"/>
      <family val="2"/>
      <charset val="238"/>
    </font>
    <font>
      <sz val="11"/>
      <name val="Calibri"/>
      <family val="2"/>
      <charset val="238"/>
    </font>
    <font>
      <sz val="11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8"/>
      <color rgb="FFFF0000"/>
      <name val="Arial CE"/>
      <charset val="238"/>
    </font>
    <font>
      <b/>
      <sz val="16"/>
      <color theme="1"/>
      <name val="Calibri Light"/>
      <family val="2"/>
      <charset val="238"/>
    </font>
    <font>
      <sz val="16"/>
      <color theme="1"/>
      <name val="Calibri Light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7.5"/>
      <name val="Calibri"/>
      <family val="2"/>
      <charset val="238"/>
      <scheme val="minor"/>
    </font>
    <font>
      <b/>
      <sz val="12"/>
      <color rgb="FFFF0000"/>
      <name val="Cambria"/>
      <family val="2"/>
      <charset val="238"/>
      <scheme val="major"/>
    </font>
    <font>
      <sz val="12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scheme val="minor"/>
    </font>
    <font>
      <b/>
      <sz val="9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D4E7C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4" fontId="0" fillId="2" borderId="1" xfId="0" applyNumberFormat="1" applyFill="1" applyBorder="1"/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14" fontId="0" fillId="0" borderId="1" xfId="0" applyNumberFormat="1" applyBorder="1" applyAlignment="1">
      <alignment vertical="center"/>
    </xf>
    <xf numFmtId="14" fontId="1" fillId="3" borderId="1" xfId="0" applyNumberFormat="1" applyFont="1" applyFill="1" applyBorder="1" applyAlignment="1">
      <alignment vertical="center"/>
    </xf>
    <xf numFmtId="14" fontId="1" fillId="3" borderId="1" xfId="0" applyNumberFormat="1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Border="1"/>
    <xf numFmtId="0" fontId="1" fillId="0" borderId="1" xfId="0" applyFont="1" applyBorder="1"/>
    <xf numFmtId="14" fontId="0" fillId="3" borderId="1" xfId="0" applyNumberFormat="1" applyFill="1" applyBorder="1" applyAlignment="1">
      <alignment vertical="center"/>
    </xf>
    <xf numFmtId="14" fontId="0" fillId="0" borderId="1" xfId="0" applyNumberFormat="1" applyFill="1" applyBorder="1"/>
    <xf numFmtId="14" fontId="0" fillId="3" borderId="1" xfId="0" applyNumberFormat="1" applyFill="1" applyBorder="1"/>
    <xf numFmtId="14" fontId="0" fillId="0" borderId="8" xfId="0" applyNumberFormat="1" applyBorder="1" applyAlignment="1">
      <alignment vertical="center"/>
    </xf>
    <xf numFmtId="14" fontId="1" fillId="0" borderId="8" xfId="0" applyNumberFormat="1" applyFont="1" applyBorder="1" applyAlignment="1">
      <alignment vertical="center"/>
    </xf>
    <xf numFmtId="14" fontId="0" fillId="0" borderId="9" xfId="0" applyNumberFormat="1" applyBorder="1" applyAlignment="1">
      <alignment vertical="center"/>
    </xf>
    <xf numFmtId="0" fontId="0" fillId="0" borderId="1" xfId="0" applyBorder="1" applyAlignment="1">
      <alignment horizontal="center"/>
    </xf>
    <xf numFmtId="14" fontId="0" fillId="0" borderId="1" xfId="0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0" fontId="0" fillId="0" borderId="6" xfId="0" applyFill="1" applyBorder="1"/>
    <xf numFmtId="0" fontId="0" fillId="0" borderId="10" xfId="0" applyBorder="1"/>
    <xf numFmtId="0" fontId="7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14" fontId="0" fillId="0" borderId="6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14" fontId="8" fillId="0" borderId="6" xfId="0" applyNumberFormat="1" applyFont="1" applyFill="1" applyBorder="1" applyAlignment="1">
      <alignment horizontal="center" vertical="center"/>
    </xf>
    <xf numFmtId="0" fontId="9" fillId="0" borderId="1" xfId="0" applyFont="1" applyBorder="1"/>
    <xf numFmtId="14" fontId="6" fillId="0" borderId="6" xfId="0" applyNumberFormat="1" applyFont="1" applyFill="1" applyBorder="1" applyAlignment="1">
      <alignment horizontal="center" vertical="center"/>
    </xf>
    <xf numFmtId="0" fontId="13" fillId="0" borderId="0" xfId="1"/>
    <xf numFmtId="14" fontId="10" fillId="0" borderId="0" xfId="1" applyNumberFormat="1" applyFont="1" applyAlignment="1">
      <alignment horizontal="center"/>
    </xf>
    <xf numFmtId="14" fontId="10" fillId="0" borderId="0" xfId="1" applyNumberFormat="1" applyFont="1" applyFill="1"/>
    <xf numFmtId="14" fontId="11" fillId="0" borderId="0" xfId="1" applyNumberFormat="1" applyFont="1" applyAlignment="1">
      <alignment horizontal="center"/>
    </xf>
    <xf numFmtId="0" fontId="14" fillId="0" borderId="0" xfId="0" applyFont="1" applyFill="1" applyBorder="1" applyAlignment="1">
      <alignment horizontal="left" vertical="center"/>
    </xf>
    <xf numFmtId="14" fontId="0" fillId="0" borderId="0" xfId="0" applyNumberFormat="1" applyFont="1" applyFill="1" applyBorder="1" applyAlignment="1">
      <alignment horizontal="center"/>
    </xf>
    <xf numFmtId="14" fontId="13" fillId="0" borderId="0" xfId="1" applyNumberFormat="1"/>
    <xf numFmtId="14" fontId="0" fillId="0" borderId="0" xfId="0" applyNumberFormat="1"/>
    <xf numFmtId="0" fontId="18" fillId="5" borderId="20" xfId="0" applyFont="1" applyFill="1" applyBorder="1" applyAlignment="1">
      <alignment horizontal="center" vertical="center" wrapText="1"/>
    </xf>
    <xf numFmtId="14" fontId="10" fillId="5" borderId="14" xfId="1" applyNumberFormat="1" applyFont="1" applyFill="1" applyBorder="1" applyAlignment="1">
      <alignment horizontal="center" vertical="center" wrapText="1"/>
    </xf>
    <xf numFmtId="14" fontId="10" fillId="5" borderId="1" xfId="1" applyNumberFormat="1" applyFont="1" applyFill="1" applyBorder="1" applyAlignment="1">
      <alignment horizontal="center" vertical="center" wrapText="1"/>
    </xf>
    <xf numFmtId="14" fontId="10" fillId="5" borderId="15" xfId="1" applyNumberFormat="1" applyFont="1" applyFill="1" applyBorder="1" applyAlignment="1">
      <alignment horizontal="center" vertical="center" wrapText="1"/>
    </xf>
    <xf numFmtId="14" fontId="10" fillId="5" borderId="14" xfId="0" applyNumberFormat="1" applyFont="1" applyFill="1" applyBorder="1" applyAlignment="1">
      <alignment horizontal="center" vertical="center" wrapText="1"/>
    </xf>
    <xf numFmtId="14" fontId="10" fillId="5" borderId="1" xfId="0" applyNumberFormat="1" applyFont="1" applyFill="1" applyBorder="1" applyAlignment="1">
      <alignment horizontal="center" vertical="center" wrapText="1"/>
    </xf>
    <xf numFmtId="14" fontId="10" fillId="5" borderId="15" xfId="0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0" fontId="5" fillId="5" borderId="11" xfId="0" applyFont="1" applyFill="1" applyBorder="1" applyAlignment="1">
      <alignment horizontal="center"/>
    </xf>
    <xf numFmtId="0" fontId="5" fillId="5" borderId="12" xfId="0" applyFont="1" applyFill="1" applyBorder="1"/>
    <xf numFmtId="0" fontId="0" fillId="5" borderId="14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19" xfId="0" applyFill="1" applyBorder="1"/>
    <xf numFmtId="14" fontId="21" fillId="0" borderId="14" xfId="0" applyNumberFormat="1" applyFont="1" applyFill="1" applyBorder="1" applyAlignment="1">
      <alignment horizontal="center"/>
    </xf>
    <xf numFmtId="14" fontId="21" fillId="0" borderId="8" xfId="0" applyNumberFormat="1" applyFont="1" applyFill="1" applyBorder="1" applyAlignment="1">
      <alignment horizontal="center"/>
    </xf>
    <xf numFmtId="14" fontId="21" fillId="0" borderId="17" xfId="0" applyNumberFormat="1" applyFont="1" applyFill="1" applyBorder="1" applyAlignment="1">
      <alignment horizontal="center"/>
    </xf>
    <xf numFmtId="14" fontId="21" fillId="0" borderId="1" xfId="0" applyNumberFormat="1" applyFont="1" applyFill="1" applyBorder="1" applyAlignment="1">
      <alignment horizontal="center"/>
    </xf>
    <xf numFmtId="14" fontId="20" fillId="0" borderId="0" xfId="0" applyNumberFormat="1" applyFont="1" applyFill="1" applyBorder="1" applyAlignment="1">
      <alignment horizontal="center"/>
    </xf>
    <xf numFmtId="14" fontId="21" fillId="0" borderId="0" xfId="0" applyNumberFormat="1" applyFont="1" applyFill="1" applyBorder="1" applyAlignment="1">
      <alignment horizontal="center"/>
    </xf>
    <xf numFmtId="14" fontId="21" fillId="0" borderId="16" xfId="0" applyNumberFormat="1" applyFont="1" applyFill="1" applyBorder="1" applyAlignment="1">
      <alignment horizontal="center"/>
    </xf>
    <xf numFmtId="14" fontId="21" fillId="0" borderId="25" xfId="0" applyNumberFormat="1" applyFont="1" applyFill="1" applyBorder="1" applyAlignment="1">
      <alignment horizontal="center"/>
    </xf>
    <xf numFmtId="14" fontId="21" fillId="0" borderId="26" xfId="0" applyNumberFormat="1" applyFont="1" applyFill="1" applyBorder="1" applyAlignment="1">
      <alignment horizontal="center"/>
    </xf>
    <xf numFmtId="14" fontId="21" fillId="0" borderId="19" xfId="0" applyNumberFormat="1" applyFont="1" applyFill="1" applyBorder="1" applyAlignment="1">
      <alignment horizontal="center"/>
    </xf>
    <xf numFmtId="14" fontId="21" fillId="0" borderId="27" xfId="0" applyNumberFormat="1" applyFont="1" applyFill="1" applyBorder="1" applyAlignment="1">
      <alignment horizontal="center"/>
    </xf>
    <xf numFmtId="14" fontId="21" fillId="0" borderId="28" xfId="0" applyNumberFormat="1" applyFont="1" applyFill="1" applyBorder="1" applyAlignment="1">
      <alignment horizontal="center"/>
    </xf>
    <xf numFmtId="14" fontId="22" fillId="0" borderId="1" xfId="0" applyNumberFormat="1" applyFont="1" applyFill="1" applyBorder="1" applyAlignment="1"/>
    <xf numFmtId="14" fontId="10" fillId="5" borderId="28" xfId="0" applyNumberFormat="1" applyFont="1" applyFill="1" applyBorder="1" applyAlignment="1">
      <alignment horizontal="center" vertical="center" wrapText="1"/>
    </xf>
    <xf numFmtId="14" fontId="22" fillId="0" borderId="14" xfId="0" applyNumberFormat="1" applyFont="1" applyFill="1" applyBorder="1" applyAlignment="1"/>
    <xf numFmtId="14" fontId="22" fillId="0" borderId="15" xfId="0" applyNumberFormat="1" applyFont="1" applyFill="1" applyBorder="1" applyAlignment="1"/>
    <xf numFmtId="14" fontId="22" fillId="0" borderId="16" xfId="0" applyNumberFormat="1" applyFont="1" applyFill="1" applyBorder="1" applyAlignment="1"/>
    <xf numFmtId="14" fontId="22" fillId="0" borderId="19" xfId="0" applyNumberFormat="1" applyFont="1" applyFill="1" applyBorder="1" applyAlignment="1"/>
    <xf numFmtId="14" fontId="22" fillId="0" borderId="27" xfId="0" applyNumberFormat="1" applyFont="1" applyFill="1" applyBorder="1" applyAlignment="1"/>
    <xf numFmtId="0" fontId="2" fillId="0" borderId="1" xfId="0" applyFont="1" applyBorder="1" applyAlignment="1">
      <alignment horizontal="center" vertical="center" textRotation="9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/>
    </xf>
    <xf numFmtId="0" fontId="12" fillId="0" borderId="0" xfId="1" applyFont="1" applyBorder="1" applyAlignment="1">
      <alignment horizontal="left" vertical="top"/>
    </xf>
    <xf numFmtId="0" fontId="1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14" fontId="11" fillId="5" borderId="11" xfId="0" applyNumberFormat="1" applyFont="1" applyFill="1" applyBorder="1" applyAlignment="1">
      <alignment horizontal="center" vertical="center" wrapText="1"/>
    </xf>
    <xf numFmtId="14" fontId="11" fillId="5" borderId="12" xfId="0" applyNumberFormat="1" applyFont="1" applyFill="1" applyBorder="1" applyAlignment="1">
      <alignment horizontal="center" vertical="center" wrapText="1"/>
    </xf>
    <xf numFmtId="14" fontId="11" fillId="5" borderId="13" xfId="0" applyNumberFormat="1" applyFont="1" applyFill="1" applyBorder="1" applyAlignment="1">
      <alignment horizontal="center" vertical="center" wrapText="1"/>
    </xf>
    <xf numFmtId="14" fontId="11" fillId="5" borderId="29" xfId="0" applyNumberFormat="1" applyFont="1" applyFill="1" applyBorder="1" applyAlignment="1">
      <alignment horizontal="center" vertical="center" wrapText="1"/>
    </xf>
    <xf numFmtId="14" fontId="11" fillId="5" borderId="11" xfId="1" applyNumberFormat="1" applyFont="1" applyFill="1" applyBorder="1" applyAlignment="1">
      <alignment horizontal="center" vertical="center" wrapText="1"/>
    </xf>
    <xf numFmtId="14" fontId="11" fillId="5" borderId="12" xfId="1" applyNumberFormat="1" applyFont="1" applyFill="1" applyBorder="1" applyAlignment="1">
      <alignment horizontal="center" vertical="center" wrapText="1"/>
    </xf>
    <xf numFmtId="14" fontId="11" fillId="5" borderId="13" xfId="1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/>
    </xf>
    <xf numFmtId="0" fontId="10" fillId="5" borderId="14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14" fontId="22" fillId="0" borderId="18" xfId="0" applyNumberFormat="1" applyFont="1" applyFill="1" applyBorder="1" applyAlignment="1">
      <alignment horizontal="center"/>
    </xf>
    <xf numFmtId="14" fontId="22" fillId="0" borderId="17" xfId="0" applyNumberFormat="1" applyFont="1" applyFill="1" applyBorder="1" applyAlignment="1">
      <alignment horizontal="center"/>
    </xf>
    <xf numFmtId="14" fontId="20" fillId="0" borderId="30" xfId="0" applyNumberFormat="1" applyFont="1" applyFill="1" applyBorder="1" applyAlignment="1">
      <alignment horizontal="center"/>
    </xf>
    <xf numFmtId="14" fontId="20" fillId="0" borderId="26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left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4" fontId="20" fillId="0" borderId="21" xfId="0" applyNumberFormat="1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14" fontId="22" fillId="0" borderId="21" xfId="0" applyNumberFormat="1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Medium9"/>
  <colors>
    <mruColors>
      <color rgb="FFD4E7C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1819275</xdr:colOff>
      <xdr:row>0</xdr:row>
      <xdr:rowOff>0</xdr:rowOff>
    </xdr:from>
    <xdr:to>
      <xdr:col>3</xdr:col>
      <xdr:colOff>1285875</xdr:colOff>
      <xdr:row>0</xdr:row>
      <xdr:rowOff>542925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0"/>
          <a:ext cx="17621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1400175</xdr:colOff>
      <xdr:row>22</xdr:row>
      <xdr:rowOff>76200</xdr:rowOff>
    </xdr:from>
    <xdr:ext cx="1762125" cy="542925"/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3675" y="5044440"/>
          <a:ext cx="17621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547688</xdr:colOff>
      <xdr:row>11</xdr:row>
      <xdr:rowOff>35719</xdr:rowOff>
    </xdr:from>
    <xdr:ext cx="1300719" cy="571500"/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34563" y="5524500"/>
          <a:ext cx="1300719" cy="5715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10</xdr:col>
      <xdr:colOff>521494</xdr:colOff>
      <xdr:row>0</xdr:row>
      <xdr:rowOff>33337</xdr:rowOff>
    </xdr:from>
    <xdr:ext cx="1300719" cy="571500"/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08369" y="33337"/>
          <a:ext cx="1300719" cy="5715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450170</xdr:colOff>
      <xdr:row>0</xdr:row>
      <xdr:rowOff>97518</xdr:rowOff>
    </xdr:from>
    <xdr:ext cx="1300719" cy="571500"/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9491" y="97518"/>
          <a:ext cx="1300719" cy="5715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topLeftCell="A22" workbookViewId="0">
      <selection activeCell="C44" sqref="C44"/>
    </sheetView>
  </sheetViews>
  <sheetFormatPr defaultRowHeight="15" x14ac:dyDescent="0.25"/>
  <cols>
    <col min="1" max="1" width="26.42578125" bestFit="1" customWidth="1"/>
    <col min="2" max="2" width="29.140625" customWidth="1"/>
    <col min="3" max="4" width="34.42578125" customWidth="1"/>
    <col min="5" max="5" width="5.140625" bestFit="1" customWidth="1"/>
    <col min="6" max="6" width="10.42578125" bestFit="1" customWidth="1"/>
    <col min="7" max="7" width="10.140625" bestFit="1" customWidth="1"/>
    <col min="8" max="9" width="11.140625" bestFit="1" customWidth="1"/>
    <col min="10" max="21" width="10.140625" bestFit="1" customWidth="1"/>
    <col min="22" max="22" width="10.140625" customWidth="1"/>
    <col min="23" max="23" width="10.42578125" bestFit="1" customWidth="1"/>
  </cols>
  <sheetData>
    <row r="1" spans="1:8" ht="88.5" customHeight="1" x14ac:dyDescent="0.25">
      <c r="A1" s="85" t="s">
        <v>41</v>
      </c>
      <c r="B1" s="85"/>
      <c r="C1" s="85"/>
      <c r="D1" s="85"/>
      <c r="E1" s="85"/>
      <c r="F1" s="85"/>
      <c r="G1" s="8"/>
      <c r="H1" s="8"/>
    </row>
    <row r="2" spans="1:8" ht="15" customHeight="1" x14ac:dyDescent="0.25">
      <c r="A2" s="2" t="s">
        <v>0</v>
      </c>
      <c r="B2" s="2" t="s">
        <v>29</v>
      </c>
      <c r="C2" s="2"/>
      <c r="D2" s="12"/>
      <c r="E2" s="86" t="s">
        <v>23</v>
      </c>
      <c r="F2" s="82"/>
      <c r="G2" s="5"/>
      <c r="H2" s="5"/>
    </row>
    <row r="3" spans="1:8" x14ac:dyDescent="0.25">
      <c r="A3" s="7">
        <v>1</v>
      </c>
      <c r="B3" s="1" t="s">
        <v>2</v>
      </c>
      <c r="C3" s="1" t="s">
        <v>30</v>
      </c>
      <c r="D3" s="13"/>
      <c r="E3" s="87"/>
      <c r="F3" s="83"/>
      <c r="G3" s="5"/>
      <c r="H3" s="5"/>
    </row>
    <row r="4" spans="1:8" x14ac:dyDescent="0.25">
      <c r="A4" s="7">
        <v>2</v>
      </c>
      <c r="B4" s="1" t="s">
        <v>3</v>
      </c>
      <c r="C4" s="1" t="s">
        <v>24</v>
      </c>
      <c r="D4" s="13"/>
      <c r="E4" s="87"/>
      <c r="F4" s="84"/>
    </row>
    <row r="5" spans="1:8" x14ac:dyDescent="0.25">
      <c r="A5" s="7">
        <v>3</v>
      </c>
      <c r="B5" s="1" t="s">
        <v>4</v>
      </c>
      <c r="C5" s="1" t="s">
        <v>5</v>
      </c>
      <c r="D5" s="13"/>
      <c r="E5" s="87"/>
      <c r="F5" s="11">
        <v>43509</v>
      </c>
    </row>
    <row r="6" spans="1:8" x14ac:dyDescent="0.25">
      <c r="A6" s="7">
        <v>4</v>
      </c>
      <c r="B6" s="1" t="s">
        <v>6</v>
      </c>
      <c r="C6" s="1" t="s">
        <v>7</v>
      </c>
      <c r="D6" s="13"/>
      <c r="E6" s="87"/>
      <c r="F6" s="11">
        <v>43565</v>
      </c>
    </row>
    <row r="7" spans="1:8" x14ac:dyDescent="0.25">
      <c r="A7" s="7">
        <v>5</v>
      </c>
      <c r="B7" s="1" t="s">
        <v>8</v>
      </c>
      <c r="C7" s="1" t="s">
        <v>9</v>
      </c>
      <c r="D7" s="13"/>
      <c r="E7" s="87"/>
      <c r="F7" s="11">
        <f>F6+14</f>
        <v>43579</v>
      </c>
    </row>
    <row r="8" spans="1:8" x14ac:dyDescent="0.25">
      <c r="A8" s="7">
        <v>6</v>
      </c>
      <c r="B8" s="1" t="s">
        <v>8</v>
      </c>
      <c r="C8" s="1" t="s">
        <v>10</v>
      </c>
      <c r="D8" s="13"/>
      <c r="E8" s="87"/>
      <c r="F8" s="11">
        <f t="shared" ref="F8:F20" si="0">F7+14</f>
        <v>43593</v>
      </c>
    </row>
    <row r="9" spans="1:8" x14ac:dyDescent="0.25">
      <c r="A9" s="7">
        <v>7</v>
      </c>
      <c r="B9" s="1" t="s">
        <v>8</v>
      </c>
      <c r="C9" s="1" t="s">
        <v>11</v>
      </c>
      <c r="D9" s="13"/>
      <c r="E9" s="87"/>
      <c r="F9" s="11">
        <f t="shared" si="0"/>
        <v>43607</v>
      </c>
    </row>
    <row r="10" spans="1:8" x14ac:dyDescent="0.25">
      <c r="A10" s="7">
        <v>8</v>
      </c>
      <c r="B10" s="1" t="s">
        <v>12</v>
      </c>
      <c r="C10" s="1" t="s">
        <v>13</v>
      </c>
      <c r="D10" s="13"/>
      <c r="E10" s="87"/>
      <c r="F10" s="11">
        <f t="shared" si="0"/>
        <v>43621</v>
      </c>
    </row>
    <row r="11" spans="1:8" x14ac:dyDescent="0.25">
      <c r="A11" s="7">
        <v>9</v>
      </c>
      <c r="B11" s="1" t="s">
        <v>12</v>
      </c>
      <c r="C11" s="1" t="s">
        <v>32</v>
      </c>
      <c r="D11" s="13"/>
      <c r="E11" s="87"/>
      <c r="F11" s="11">
        <f t="shared" si="0"/>
        <v>43635</v>
      </c>
    </row>
    <row r="12" spans="1:8" x14ac:dyDescent="0.25">
      <c r="A12" s="7">
        <v>10</v>
      </c>
      <c r="B12" s="1" t="s">
        <v>14</v>
      </c>
      <c r="C12" s="1" t="s">
        <v>33</v>
      </c>
      <c r="D12" s="13"/>
      <c r="E12" s="87"/>
      <c r="F12" s="11">
        <f t="shared" si="0"/>
        <v>43649</v>
      </c>
    </row>
    <row r="13" spans="1:8" x14ac:dyDescent="0.25">
      <c r="A13" s="7">
        <v>11</v>
      </c>
      <c r="B13" s="1" t="s">
        <v>40</v>
      </c>
      <c r="C13" s="1" t="s">
        <v>15</v>
      </c>
      <c r="D13" s="13"/>
      <c r="E13" s="87"/>
      <c r="F13" s="11">
        <f t="shared" si="0"/>
        <v>43663</v>
      </c>
    </row>
    <row r="14" spans="1:8" x14ac:dyDescent="0.25">
      <c r="A14" s="7">
        <v>12</v>
      </c>
      <c r="B14" s="1" t="s">
        <v>40</v>
      </c>
      <c r="C14" s="1" t="s">
        <v>31</v>
      </c>
      <c r="D14" s="13"/>
      <c r="E14" s="87"/>
      <c r="F14" s="11">
        <f t="shared" si="0"/>
        <v>43677</v>
      </c>
    </row>
    <row r="15" spans="1:8" x14ac:dyDescent="0.25">
      <c r="A15" s="7">
        <v>13</v>
      </c>
      <c r="B15" s="1" t="s">
        <v>40</v>
      </c>
      <c r="C15" s="1" t="s">
        <v>31</v>
      </c>
      <c r="D15" s="13"/>
      <c r="E15" s="87"/>
      <c r="F15" s="11">
        <f t="shared" si="0"/>
        <v>43691</v>
      </c>
    </row>
    <row r="16" spans="1:8" x14ac:dyDescent="0.25">
      <c r="A16" s="7">
        <v>14</v>
      </c>
      <c r="B16" s="1" t="s">
        <v>16</v>
      </c>
      <c r="C16" s="1" t="s">
        <v>34</v>
      </c>
      <c r="D16" s="13"/>
      <c r="E16" s="87"/>
      <c r="F16" s="11">
        <f t="shared" si="0"/>
        <v>43705</v>
      </c>
    </row>
    <row r="17" spans="1:23" x14ac:dyDescent="0.25">
      <c r="A17" s="7">
        <v>15</v>
      </c>
      <c r="B17" s="1" t="s">
        <v>17</v>
      </c>
      <c r="C17" s="1" t="s">
        <v>18</v>
      </c>
      <c r="D17" s="13"/>
      <c r="E17" s="87"/>
      <c r="F17" s="11">
        <f t="shared" si="0"/>
        <v>43719</v>
      </c>
    </row>
    <row r="18" spans="1:23" x14ac:dyDescent="0.25">
      <c r="A18" s="7">
        <v>16</v>
      </c>
      <c r="B18" s="1" t="s">
        <v>17</v>
      </c>
      <c r="C18" s="1" t="s">
        <v>19</v>
      </c>
      <c r="D18" s="13"/>
      <c r="E18" s="87"/>
      <c r="F18" s="11">
        <f t="shared" si="0"/>
        <v>43733</v>
      </c>
    </row>
    <row r="19" spans="1:23" x14ac:dyDescent="0.25">
      <c r="A19" s="7">
        <v>17</v>
      </c>
      <c r="B19" s="1" t="s">
        <v>20</v>
      </c>
      <c r="C19" s="1" t="s">
        <v>21</v>
      </c>
      <c r="D19" s="13"/>
      <c r="E19" s="87"/>
      <c r="F19" s="11">
        <f t="shared" si="0"/>
        <v>43747</v>
      </c>
    </row>
    <row r="20" spans="1:23" x14ac:dyDescent="0.25">
      <c r="A20" s="7">
        <v>18</v>
      </c>
      <c r="B20" s="1" t="s">
        <v>20</v>
      </c>
      <c r="C20" s="1" t="s">
        <v>22</v>
      </c>
      <c r="D20" s="13"/>
      <c r="E20" s="87"/>
      <c r="F20" s="11">
        <f t="shared" si="0"/>
        <v>43761</v>
      </c>
    </row>
    <row r="21" spans="1:23" x14ac:dyDescent="0.25">
      <c r="A21" s="9">
        <v>19</v>
      </c>
      <c r="B21" s="1" t="s">
        <v>38</v>
      </c>
      <c r="C21" s="1" t="s">
        <v>39</v>
      </c>
      <c r="D21" s="14"/>
      <c r="E21" s="88"/>
      <c r="F21" s="11">
        <v>43817</v>
      </c>
    </row>
    <row r="22" spans="1:23" x14ac:dyDescent="0.25">
      <c r="A22" s="3"/>
      <c r="B22" s="3"/>
    </row>
    <row r="23" spans="1:23" ht="100.5" customHeight="1" x14ac:dyDescent="0.25">
      <c r="A23" s="85" t="s">
        <v>42</v>
      </c>
      <c r="B23" s="85"/>
      <c r="C23" s="85"/>
      <c r="D23" s="85"/>
      <c r="E23" s="85"/>
      <c r="F23" s="85"/>
    </row>
    <row r="24" spans="1:23" ht="15" customHeight="1" x14ac:dyDescent="0.25">
      <c r="A24" s="2" t="s">
        <v>0</v>
      </c>
      <c r="B24" s="2" t="s">
        <v>29</v>
      </c>
      <c r="C24" s="2" t="s">
        <v>44</v>
      </c>
      <c r="D24" s="2" t="s">
        <v>64</v>
      </c>
      <c r="E24" s="81" t="s">
        <v>23</v>
      </c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</row>
    <row r="25" spans="1:23" x14ac:dyDescent="0.25">
      <c r="A25" s="10" t="s">
        <v>97</v>
      </c>
      <c r="B25" s="1" t="s">
        <v>43</v>
      </c>
      <c r="C25" s="1" t="s">
        <v>45</v>
      </c>
      <c r="D25" s="1" t="s">
        <v>65</v>
      </c>
      <c r="E25" s="81"/>
      <c r="F25" s="24">
        <v>43501</v>
      </c>
      <c r="G25" s="15">
        <v>43557</v>
      </c>
      <c r="H25" s="15">
        <v>43571</v>
      </c>
      <c r="I25" s="16" t="s">
        <v>72</v>
      </c>
      <c r="J25" s="15">
        <v>43597</v>
      </c>
      <c r="K25" s="15">
        <f t="shared" ref="K25:V25" si="1">J25+14</f>
        <v>43611</v>
      </c>
      <c r="L25" s="15">
        <f t="shared" si="1"/>
        <v>43625</v>
      </c>
      <c r="M25" s="15">
        <f t="shared" si="1"/>
        <v>43639</v>
      </c>
      <c r="N25" s="15">
        <f t="shared" si="1"/>
        <v>43653</v>
      </c>
      <c r="O25" s="15">
        <f t="shared" si="1"/>
        <v>43667</v>
      </c>
      <c r="P25" s="15">
        <f t="shared" si="1"/>
        <v>43681</v>
      </c>
      <c r="Q25" s="15">
        <f t="shared" si="1"/>
        <v>43695</v>
      </c>
      <c r="R25" s="15">
        <f t="shared" si="1"/>
        <v>43709</v>
      </c>
      <c r="S25" s="15">
        <f t="shared" si="1"/>
        <v>43723</v>
      </c>
      <c r="T25" s="15">
        <f t="shared" si="1"/>
        <v>43737</v>
      </c>
      <c r="U25" s="15">
        <f t="shared" si="1"/>
        <v>43751</v>
      </c>
      <c r="V25" s="15">
        <f t="shared" si="1"/>
        <v>43765</v>
      </c>
      <c r="W25" s="6">
        <v>43808</v>
      </c>
    </row>
    <row r="26" spans="1:23" x14ac:dyDescent="0.25">
      <c r="A26" s="27" t="s">
        <v>98</v>
      </c>
      <c r="B26" s="1" t="s">
        <v>17</v>
      </c>
      <c r="C26" s="1" t="s">
        <v>46</v>
      </c>
      <c r="D26" s="1" t="s">
        <v>65</v>
      </c>
      <c r="E26" s="81"/>
      <c r="F26" s="24">
        <v>43500</v>
      </c>
      <c r="G26" s="15">
        <v>43556</v>
      </c>
      <c r="H26" s="15">
        <v>43570</v>
      </c>
      <c r="I26" s="16" t="s">
        <v>73</v>
      </c>
      <c r="J26" s="15">
        <v>43598</v>
      </c>
      <c r="K26" s="15">
        <f t="shared" ref="K26:V26" si="2">J26+14</f>
        <v>43612</v>
      </c>
      <c r="L26" s="15">
        <f t="shared" si="2"/>
        <v>43626</v>
      </c>
      <c r="M26" s="15">
        <f t="shared" si="2"/>
        <v>43640</v>
      </c>
      <c r="N26" s="15">
        <f t="shared" si="2"/>
        <v>43654</v>
      </c>
      <c r="O26" s="15">
        <f t="shared" si="2"/>
        <v>43668</v>
      </c>
      <c r="P26" s="15">
        <f t="shared" si="2"/>
        <v>43682</v>
      </c>
      <c r="Q26" s="15">
        <f t="shared" si="2"/>
        <v>43696</v>
      </c>
      <c r="R26" s="15">
        <f t="shared" si="2"/>
        <v>43710</v>
      </c>
      <c r="S26" s="6">
        <f t="shared" si="2"/>
        <v>43724</v>
      </c>
      <c r="T26" s="6">
        <f t="shared" si="2"/>
        <v>43738</v>
      </c>
      <c r="U26" s="6">
        <f t="shared" si="2"/>
        <v>43752</v>
      </c>
      <c r="V26" s="6">
        <f t="shared" si="2"/>
        <v>43766</v>
      </c>
      <c r="W26" s="6">
        <v>43808</v>
      </c>
    </row>
    <row r="27" spans="1:23" x14ac:dyDescent="0.25">
      <c r="A27" s="27" t="s">
        <v>97</v>
      </c>
      <c r="B27" s="1" t="s">
        <v>17</v>
      </c>
      <c r="C27" s="1" t="s">
        <v>24</v>
      </c>
      <c r="D27" s="1" t="s">
        <v>65</v>
      </c>
      <c r="E27" s="81"/>
      <c r="F27" s="24">
        <v>43500</v>
      </c>
      <c r="G27" s="15">
        <v>43556</v>
      </c>
      <c r="H27" s="15">
        <v>43570</v>
      </c>
      <c r="I27" s="16" t="s">
        <v>73</v>
      </c>
      <c r="J27" s="15">
        <v>43598</v>
      </c>
      <c r="K27" s="15">
        <f t="shared" ref="K27:V27" si="3">J27+14</f>
        <v>43612</v>
      </c>
      <c r="L27" s="15">
        <f t="shared" si="3"/>
        <v>43626</v>
      </c>
      <c r="M27" s="15">
        <f t="shared" si="3"/>
        <v>43640</v>
      </c>
      <c r="N27" s="15">
        <f t="shared" si="3"/>
        <v>43654</v>
      </c>
      <c r="O27" s="15">
        <f t="shared" si="3"/>
        <v>43668</v>
      </c>
      <c r="P27" s="15">
        <f t="shared" si="3"/>
        <v>43682</v>
      </c>
      <c r="Q27" s="15">
        <f t="shared" si="3"/>
        <v>43696</v>
      </c>
      <c r="R27" s="15">
        <f t="shared" si="3"/>
        <v>43710</v>
      </c>
      <c r="S27" s="6">
        <f t="shared" si="3"/>
        <v>43724</v>
      </c>
      <c r="T27" s="6">
        <f t="shared" si="3"/>
        <v>43738</v>
      </c>
      <c r="U27" s="6">
        <f t="shared" si="3"/>
        <v>43752</v>
      </c>
      <c r="V27" s="6">
        <f t="shared" si="3"/>
        <v>43766</v>
      </c>
      <c r="W27" s="6">
        <v>43808</v>
      </c>
    </row>
    <row r="28" spans="1:23" x14ac:dyDescent="0.25">
      <c r="A28" s="10">
        <v>4</v>
      </c>
      <c r="B28" s="1" t="s">
        <v>47</v>
      </c>
      <c r="C28" s="1" t="s">
        <v>48</v>
      </c>
      <c r="D28" s="1" t="s">
        <v>66</v>
      </c>
      <c r="E28" s="81"/>
      <c r="F28" s="24">
        <v>43524</v>
      </c>
      <c r="G28" s="15">
        <v>43566</v>
      </c>
      <c r="H28" s="17" t="s">
        <v>74</v>
      </c>
      <c r="I28" s="15">
        <v>43594</v>
      </c>
      <c r="J28" s="15">
        <f t="shared" ref="J28:U28" si="4">I28+14</f>
        <v>43608</v>
      </c>
      <c r="K28" s="15">
        <f t="shared" si="4"/>
        <v>43622</v>
      </c>
      <c r="L28" s="15">
        <f t="shared" si="4"/>
        <v>43636</v>
      </c>
      <c r="M28" s="15">
        <f t="shared" si="4"/>
        <v>43650</v>
      </c>
      <c r="N28" s="15">
        <f t="shared" si="4"/>
        <v>43664</v>
      </c>
      <c r="O28" s="15">
        <f t="shared" si="4"/>
        <v>43678</v>
      </c>
      <c r="P28" s="15">
        <f t="shared" si="4"/>
        <v>43692</v>
      </c>
      <c r="Q28" s="15">
        <f t="shared" si="4"/>
        <v>43706</v>
      </c>
      <c r="R28" s="15">
        <f t="shared" si="4"/>
        <v>43720</v>
      </c>
      <c r="S28" s="6">
        <f t="shared" si="4"/>
        <v>43734</v>
      </c>
      <c r="T28" s="6">
        <f t="shared" si="4"/>
        <v>43748</v>
      </c>
      <c r="U28" s="6">
        <f t="shared" si="4"/>
        <v>43762</v>
      </c>
      <c r="V28" s="6">
        <v>43804</v>
      </c>
      <c r="W28" s="1"/>
    </row>
    <row r="29" spans="1:23" x14ac:dyDescent="0.25">
      <c r="A29" s="10">
        <v>5</v>
      </c>
      <c r="B29" s="1" t="s">
        <v>49</v>
      </c>
      <c r="C29" s="1" t="s">
        <v>50</v>
      </c>
      <c r="D29" s="1" t="s">
        <v>67</v>
      </c>
      <c r="E29" s="81"/>
      <c r="F29" s="24">
        <v>43511</v>
      </c>
      <c r="G29" s="15">
        <v>43567</v>
      </c>
      <c r="H29" s="21" t="s">
        <v>73</v>
      </c>
      <c r="I29" s="15">
        <v>43595</v>
      </c>
      <c r="J29" s="15">
        <f t="shared" ref="J29:K33" si="5">I29+14</f>
        <v>43609</v>
      </c>
      <c r="K29" s="15">
        <f t="shared" si="5"/>
        <v>43623</v>
      </c>
      <c r="L29" s="23" t="s">
        <v>79</v>
      </c>
      <c r="M29" s="6">
        <v>43651</v>
      </c>
      <c r="N29" s="6">
        <f>M29+14</f>
        <v>43665</v>
      </c>
      <c r="O29" s="6">
        <v>43679</v>
      </c>
      <c r="P29" s="18" t="s">
        <v>75</v>
      </c>
      <c r="Q29" s="6">
        <v>43707</v>
      </c>
      <c r="R29" s="6">
        <f t="shared" ref="R29:U33" si="6">Q29+14</f>
        <v>43721</v>
      </c>
      <c r="S29" s="6">
        <f t="shared" si="6"/>
        <v>43735</v>
      </c>
      <c r="T29" s="6">
        <f t="shared" si="6"/>
        <v>43749</v>
      </c>
      <c r="U29" s="6">
        <f t="shared" si="6"/>
        <v>43763</v>
      </c>
      <c r="V29" s="6">
        <v>43805</v>
      </c>
      <c r="W29" s="20"/>
    </row>
    <row r="30" spans="1:23" x14ac:dyDescent="0.25">
      <c r="A30" s="10">
        <v>6</v>
      </c>
      <c r="B30" s="1" t="s">
        <v>51</v>
      </c>
      <c r="C30" s="1" t="s">
        <v>52</v>
      </c>
      <c r="D30" s="1" t="s">
        <v>67</v>
      </c>
      <c r="E30" s="81"/>
      <c r="F30" s="24">
        <v>43511</v>
      </c>
      <c r="G30" s="15">
        <v>43567</v>
      </c>
      <c r="H30" s="21" t="s">
        <v>73</v>
      </c>
      <c r="I30" s="15">
        <v>43595</v>
      </c>
      <c r="J30" s="15">
        <f t="shared" si="5"/>
        <v>43609</v>
      </c>
      <c r="K30" s="15">
        <f t="shared" si="5"/>
        <v>43623</v>
      </c>
      <c r="L30" s="23" t="s">
        <v>79</v>
      </c>
      <c r="M30" s="6">
        <v>43651</v>
      </c>
      <c r="N30" s="6">
        <f>M30+14</f>
        <v>43665</v>
      </c>
      <c r="O30" s="6">
        <v>43679</v>
      </c>
      <c r="P30" s="18" t="s">
        <v>75</v>
      </c>
      <c r="Q30" s="6">
        <v>43707</v>
      </c>
      <c r="R30" s="6">
        <f t="shared" si="6"/>
        <v>43721</v>
      </c>
      <c r="S30" s="6">
        <f t="shared" si="6"/>
        <v>43735</v>
      </c>
      <c r="T30" s="6">
        <f t="shared" si="6"/>
        <v>43749</v>
      </c>
      <c r="U30" s="6">
        <f t="shared" si="6"/>
        <v>43763</v>
      </c>
      <c r="V30" s="6">
        <v>43805</v>
      </c>
      <c r="W30" s="20"/>
    </row>
    <row r="31" spans="1:23" x14ac:dyDescent="0.25">
      <c r="A31" s="10">
        <v>7</v>
      </c>
      <c r="B31" s="1" t="s">
        <v>53</v>
      </c>
      <c r="C31" s="1" t="s">
        <v>54</v>
      </c>
      <c r="D31" s="1" t="s">
        <v>68</v>
      </c>
      <c r="E31" s="81"/>
      <c r="F31" s="24">
        <v>43511</v>
      </c>
      <c r="G31" s="15">
        <v>43567</v>
      </c>
      <c r="H31" s="21" t="s">
        <v>73</v>
      </c>
      <c r="I31" s="15">
        <v>43595</v>
      </c>
      <c r="J31" s="15">
        <f t="shared" si="5"/>
        <v>43609</v>
      </c>
      <c r="K31" s="15">
        <f t="shared" si="5"/>
        <v>43623</v>
      </c>
      <c r="L31" s="23" t="s">
        <v>79</v>
      </c>
      <c r="M31" s="6">
        <v>43651</v>
      </c>
      <c r="N31" s="6">
        <f>M31+14</f>
        <v>43665</v>
      </c>
      <c r="O31" s="6">
        <v>43679</v>
      </c>
      <c r="P31" s="18" t="s">
        <v>75</v>
      </c>
      <c r="Q31" s="6">
        <v>43707</v>
      </c>
      <c r="R31" s="6">
        <f t="shared" si="6"/>
        <v>43721</v>
      </c>
      <c r="S31" s="6">
        <f t="shared" si="6"/>
        <v>43735</v>
      </c>
      <c r="T31" s="6">
        <f t="shared" si="6"/>
        <v>43749</v>
      </c>
      <c r="U31" s="6">
        <f t="shared" si="6"/>
        <v>43763</v>
      </c>
      <c r="V31" s="6">
        <v>43805</v>
      </c>
      <c r="W31" s="20"/>
    </row>
    <row r="32" spans="1:23" x14ac:dyDescent="0.25">
      <c r="A32" s="10">
        <v>8</v>
      </c>
      <c r="B32" s="1" t="s">
        <v>53</v>
      </c>
      <c r="C32" s="1" t="s">
        <v>55</v>
      </c>
      <c r="D32" s="1" t="s">
        <v>68</v>
      </c>
      <c r="E32" s="81"/>
      <c r="F32" s="24">
        <v>43511</v>
      </c>
      <c r="G32" s="15">
        <v>43567</v>
      </c>
      <c r="H32" s="21" t="s">
        <v>73</v>
      </c>
      <c r="I32" s="15">
        <v>43595</v>
      </c>
      <c r="J32" s="15">
        <f t="shared" si="5"/>
        <v>43609</v>
      </c>
      <c r="K32" s="15">
        <f t="shared" si="5"/>
        <v>43623</v>
      </c>
      <c r="L32" s="23" t="s">
        <v>79</v>
      </c>
      <c r="M32" s="6">
        <v>43651</v>
      </c>
      <c r="N32" s="6">
        <f>M32+14</f>
        <v>43665</v>
      </c>
      <c r="O32" s="6">
        <v>43679</v>
      </c>
      <c r="P32" s="18" t="s">
        <v>75</v>
      </c>
      <c r="Q32" s="6">
        <v>43707</v>
      </c>
      <c r="R32" s="6">
        <f t="shared" si="6"/>
        <v>43721</v>
      </c>
      <c r="S32" s="6">
        <f t="shared" si="6"/>
        <v>43735</v>
      </c>
      <c r="T32" s="6">
        <f t="shared" si="6"/>
        <v>43749</v>
      </c>
      <c r="U32" s="6">
        <f t="shared" si="6"/>
        <v>43763</v>
      </c>
      <c r="V32" s="6">
        <v>43805</v>
      </c>
      <c r="W32" s="20"/>
    </row>
    <row r="33" spans="1:23" x14ac:dyDescent="0.25">
      <c r="A33" s="10">
        <v>9</v>
      </c>
      <c r="B33" s="1" t="s">
        <v>53</v>
      </c>
      <c r="C33" s="1" t="s">
        <v>56</v>
      </c>
      <c r="D33" s="1" t="s">
        <v>68</v>
      </c>
      <c r="E33" s="81"/>
      <c r="F33" s="24">
        <v>43511</v>
      </c>
      <c r="G33" s="15">
        <f>F33+14</f>
        <v>43525</v>
      </c>
      <c r="H33" s="21" t="s">
        <v>73</v>
      </c>
      <c r="I33" s="15">
        <v>43595</v>
      </c>
      <c r="J33" s="15">
        <f t="shared" si="5"/>
        <v>43609</v>
      </c>
      <c r="K33" s="15">
        <f t="shared" si="5"/>
        <v>43623</v>
      </c>
      <c r="L33" s="23" t="s">
        <v>79</v>
      </c>
      <c r="M33" s="6">
        <v>43651</v>
      </c>
      <c r="N33" s="6">
        <f>M33+14</f>
        <v>43665</v>
      </c>
      <c r="O33" s="6">
        <v>43679</v>
      </c>
      <c r="P33" s="18" t="s">
        <v>75</v>
      </c>
      <c r="Q33" s="6">
        <v>43707</v>
      </c>
      <c r="R33" s="6">
        <f t="shared" si="6"/>
        <v>43721</v>
      </c>
      <c r="S33" s="6">
        <f t="shared" si="6"/>
        <v>43735</v>
      </c>
      <c r="T33" s="6">
        <f t="shared" si="6"/>
        <v>43749</v>
      </c>
      <c r="U33" s="6">
        <f t="shared" si="6"/>
        <v>43763</v>
      </c>
      <c r="V33" s="6">
        <v>43805</v>
      </c>
      <c r="W33" s="20"/>
    </row>
    <row r="34" spans="1:23" x14ac:dyDescent="0.25">
      <c r="A34" s="10">
        <v>10</v>
      </c>
      <c r="B34" s="1" t="s">
        <v>6</v>
      </c>
      <c r="C34" s="1" t="s">
        <v>7</v>
      </c>
      <c r="D34" s="1" t="s">
        <v>69</v>
      </c>
      <c r="E34" s="81"/>
      <c r="F34" s="24">
        <v>43503</v>
      </c>
      <c r="G34" s="15">
        <v>43559</v>
      </c>
      <c r="H34" s="15">
        <f>G34+14</f>
        <v>43573</v>
      </c>
      <c r="I34" s="18" t="s">
        <v>76</v>
      </c>
      <c r="J34" s="15">
        <v>43601</v>
      </c>
      <c r="K34" s="15">
        <f t="shared" ref="K34:Q35" si="7">J34+14</f>
        <v>43615</v>
      </c>
      <c r="L34" s="15">
        <f t="shared" si="7"/>
        <v>43629</v>
      </c>
      <c r="M34" s="15">
        <f t="shared" si="7"/>
        <v>43643</v>
      </c>
      <c r="N34" s="15">
        <f t="shared" si="7"/>
        <v>43657</v>
      </c>
      <c r="O34" s="15">
        <f t="shared" si="7"/>
        <v>43671</v>
      </c>
      <c r="P34" s="6">
        <f t="shared" si="7"/>
        <v>43685</v>
      </c>
      <c r="Q34" s="6">
        <f t="shared" si="7"/>
        <v>43699</v>
      </c>
      <c r="R34" s="6">
        <f t="shared" ref="R34:U41" si="8">Q34+14</f>
        <v>43713</v>
      </c>
      <c r="S34" s="6">
        <f t="shared" si="8"/>
        <v>43727</v>
      </c>
      <c r="T34" s="6">
        <f t="shared" si="8"/>
        <v>43741</v>
      </c>
      <c r="U34" s="6">
        <f t="shared" si="8"/>
        <v>43755</v>
      </c>
      <c r="V34" s="6">
        <f>U34+14</f>
        <v>43769</v>
      </c>
      <c r="W34" s="19">
        <v>43811</v>
      </c>
    </row>
    <row r="35" spans="1:23" x14ac:dyDescent="0.25">
      <c r="A35" s="10">
        <v>11</v>
      </c>
      <c r="B35" s="1" t="s">
        <v>57</v>
      </c>
      <c r="C35" s="1" t="s">
        <v>58</v>
      </c>
      <c r="D35" s="1" t="s">
        <v>69</v>
      </c>
      <c r="E35" s="81"/>
      <c r="F35" s="25">
        <v>43503</v>
      </c>
      <c r="G35" s="15">
        <v>43559</v>
      </c>
      <c r="H35" s="15">
        <f>G35+14</f>
        <v>43573</v>
      </c>
      <c r="I35" s="18" t="s">
        <v>76</v>
      </c>
      <c r="J35" s="15">
        <v>43601</v>
      </c>
      <c r="K35" s="15">
        <f t="shared" si="7"/>
        <v>43615</v>
      </c>
      <c r="L35" s="15">
        <f t="shared" si="7"/>
        <v>43629</v>
      </c>
      <c r="M35" s="15">
        <f t="shared" si="7"/>
        <v>43643</v>
      </c>
      <c r="N35" s="15">
        <f t="shared" si="7"/>
        <v>43657</v>
      </c>
      <c r="O35" s="15">
        <f t="shared" si="7"/>
        <v>43671</v>
      </c>
      <c r="P35" s="6">
        <f t="shared" si="7"/>
        <v>43685</v>
      </c>
      <c r="Q35" s="6">
        <f t="shared" si="7"/>
        <v>43699</v>
      </c>
      <c r="R35" s="6">
        <f t="shared" si="8"/>
        <v>43713</v>
      </c>
      <c r="S35" s="6">
        <f t="shared" si="8"/>
        <v>43727</v>
      </c>
      <c r="T35" s="6">
        <f t="shared" si="8"/>
        <v>43741</v>
      </c>
      <c r="U35" s="6">
        <f t="shared" si="8"/>
        <v>43755</v>
      </c>
      <c r="V35" s="6">
        <f>U35+14</f>
        <v>43769</v>
      </c>
      <c r="W35" s="19">
        <v>43811</v>
      </c>
    </row>
    <row r="36" spans="1:23" x14ac:dyDescent="0.25">
      <c r="A36" s="10">
        <v>12</v>
      </c>
      <c r="B36" s="1" t="s">
        <v>25</v>
      </c>
      <c r="C36" s="1" t="s">
        <v>26</v>
      </c>
      <c r="D36" s="1" t="s">
        <v>70</v>
      </c>
      <c r="E36" s="81"/>
      <c r="F36" s="26">
        <v>43504</v>
      </c>
      <c r="G36" s="15">
        <v>43560</v>
      </c>
      <c r="H36" s="15">
        <v>43574</v>
      </c>
      <c r="I36" s="18" t="s">
        <v>77</v>
      </c>
      <c r="J36" s="15">
        <v>43602</v>
      </c>
      <c r="K36" s="15">
        <v>43616</v>
      </c>
      <c r="L36" s="15">
        <f t="shared" ref="L36:Q40" si="9">K36+14</f>
        <v>43630</v>
      </c>
      <c r="M36" s="15">
        <f t="shared" si="9"/>
        <v>43644</v>
      </c>
      <c r="N36" s="15">
        <f t="shared" si="9"/>
        <v>43658</v>
      </c>
      <c r="O36" s="15">
        <f t="shared" si="9"/>
        <v>43672</v>
      </c>
      <c r="P36" s="6">
        <f t="shared" si="9"/>
        <v>43686</v>
      </c>
      <c r="Q36" s="6">
        <f t="shared" si="9"/>
        <v>43700</v>
      </c>
      <c r="R36" s="6">
        <f t="shared" si="8"/>
        <v>43714</v>
      </c>
      <c r="S36" s="6">
        <f t="shared" si="8"/>
        <v>43728</v>
      </c>
      <c r="T36" s="6">
        <f t="shared" si="8"/>
        <v>43742</v>
      </c>
      <c r="U36" s="6">
        <f t="shared" si="8"/>
        <v>43756</v>
      </c>
      <c r="V36" s="6">
        <v>43812</v>
      </c>
      <c r="W36" s="20"/>
    </row>
    <row r="37" spans="1:23" x14ac:dyDescent="0.25">
      <c r="A37" s="10">
        <v>13</v>
      </c>
      <c r="B37" s="1" t="s">
        <v>25</v>
      </c>
      <c r="C37" s="1" t="s">
        <v>59</v>
      </c>
      <c r="D37" s="1" t="s">
        <v>70</v>
      </c>
      <c r="E37" s="81"/>
      <c r="F37" s="26">
        <v>43504</v>
      </c>
      <c r="G37" s="15">
        <v>43560</v>
      </c>
      <c r="H37" s="15">
        <v>43574</v>
      </c>
      <c r="I37" s="18" t="s">
        <v>77</v>
      </c>
      <c r="J37" s="15">
        <v>43602</v>
      </c>
      <c r="K37" s="15">
        <v>43616</v>
      </c>
      <c r="L37" s="15">
        <f t="shared" si="9"/>
        <v>43630</v>
      </c>
      <c r="M37" s="15">
        <f t="shared" si="9"/>
        <v>43644</v>
      </c>
      <c r="N37" s="15">
        <f t="shared" si="9"/>
        <v>43658</v>
      </c>
      <c r="O37" s="15">
        <f t="shared" si="9"/>
        <v>43672</v>
      </c>
      <c r="P37" s="6">
        <f t="shared" si="9"/>
        <v>43686</v>
      </c>
      <c r="Q37" s="6">
        <f t="shared" si="9"/>
        <v>43700</v>
      </c>
      <c r="R37" s="6">
        <f t="shared" si="8"/>
        <v>43714</v>
      </c>
      <c r="S37" s="6">
        <f t="shared" si="8"/>
        <v>43728</v>
      </c>
      <c r="T37" s="6">
        <f t="shared" si="8"/>
        <v>43742</v>
      </c>
      <c r="U37" s="6">
        <f t="shared" si="8"/>
        <v>43756</v>
      </c>
      <c r="V37" s="6">
        <v>43812</v>
      </c>
      <c r="W37" s="20"/>
    </row>
    <row r="38" spans="1:23" x14ac:dyDescent="0.25">
      <c r="A38" s="10">
        <v>14</v>
      </c>
      <c r="B38" s="1" t="s">
        <v>25</v>
      </c>
      <c r="C38" s="1" t="s">
        <v>60</v>
      </c>
      <c r="D38" s="1" t="s">
        <v>70</v>
      </c>
      <c r="E38" s="81"/>
      <c r="F38" s="26">
        <v>43504</v>
      </c>
      <c r="G38" s="15">
        <v>43560</v>
      </c>
      <c r="H38" s="15">
        <v>43574</v>
      </c>
      <c r="I38" s="18" t="s">
        <v>77</v>
      </c>
      <c r="J38" s="15">
        <v>43602</v>
      </c>
      <c r="K38" s="15">
        <v>43616</v>
      </c>
      <c r="L38" s="15">
        <f t="shared" si="9"/>
        <v>43630</v>
      </c>
      <c r="M38" s="15">
        <f t="shared" si="9"/>
        <v>43644</v>
      </c>
      <c r="N38" s="15">
        <f t="shared" si="9"/>
        <v>43658</v>
      </c>
      <c r="O38" s="15">
        <f t="shared" si="9"/>
        <v>43672</v>
      </c>
      <c r="P38" s="6">
        <f t="shared" si="9"/>
        <v>43686</v>
      </c>
      <c r="Q38" s="6">
        <f t="shared" si="9"/>
        <v>43700</v>
      </c>
      <c r="R38" s="6">
        <f t="shared" si="8"/>
        <v>43714</v>
      </c>
      <c r="S38" s="6">
        <f t="shared" si="8"/>
        <v>43728</v>
      </c>
      <c r="T38" s="6">
        <f t="shared" si="8"/>
        <v>43742</v>
      </c>
      <c r="U38" s="6">
        <f t="shared" si="8"/>
        <v>43756</v>
      </c>
      <c r="V38" s="6">
        <v>43812</v>
      </c>
      <c r="W38" s="20"/>
    </row>
    <row r="39" spans="1:23" x14ac:dyDescent="0.25">
      <c r="A39" s="10">
        <v>15</v>
      </c>
      <c r="B39" s="1" t="s">
        <v>25</v>
      </c>
      <c r="C39" s="1" t="s">
        <v>61</v>
      </c>
      <c r="D39" s="1" t="s">
        <v>70</v>
      </c>
      <c r="E39" s="81"/>
      <c r="F39" s="26">
        <v>43504</v>
      </c>
      <c r="G39" s="15">
        <v>43560</v>
      </c>
      <c r="H39" s="15">
        <v>43574</v>
      </c>
      <c r="I39" s="18" t="s">
        <v>77</v>
      </c>
      <c r="J39" s="15">
        <v>43602</v>
      </c>
      <c r="K39" s="15">
        <v>43616</v>
      </c>
      <c r="L39" s="15">
        <f t="shared" si="9"/>
        <v>43630</v>
      </c>
      <c r="M39" s="15">
        <f t="shared" si="9"/>
        <v>43644</v>
      </c>
      <c r="N39" s="15">
        <f t="shared" si="9"/>
        <v>43658</v>
      </c>
      <c r="O39" s="15">
        <f t="shared" si="9"/>
        <v>43672</v>
      </c>
      <c r="P39" s="6">
        <f t="shared" si="9"/>
        <v>43686</v>
      </c>
      <c r="Q39" s="6">
        <f t="shared" si="9"/>
        <v>43700</v>
      </c>
      <c r="R39" s="6">
        <f t="shared" si="8"/>
        <v>43714</v>
      </c>
      <c r="S39" s="6">
        <f t="shared" si="8"/>
        <v>43728</v>
      </c>
      <c r="T39" s="6">
        <f t="shared" si="8"/>
        <v>43742</v>
      </c>
      <c r="U39" s="6">
        <f t="shared" si="8"/>
        <v>43756</v>
      </c>
      <c r="V39" s="6">
        <v>43812</v>
      </c>
      <c r="W39" s="20"/>
    </row>
    <row r="40" spans="1:23" x14ac:dyDescent="0.25">
      <c r="A40" s="10">
        <v>16</v>
      </c>
      <c r="B40" s="1" t="s">
        <v>25</v>
      </c>
      <c r="C40" s="1" t="s">
        <v>21</v>
      </c>
      <c r="D40" s="1" t="s">
        <v>70</v>
      </c>
      <c r="E40" s="81"/>
      <c r="F40" s="26">
        <v>43504</v>
      </c>
      <c r="G40" s="15">
        <v>43560</v>
      </c>
      <c r="H40" s="15">
        <v>43574</v>
      </c>
      <c r="I40" s="18" t="s">
        <v>77</v>
      </c>
      <c r="J40" s="15">
        <v>43602</v>
      </c>
      <c r="K40" s="15">
        <v>43616</v>
      </c>
      <c r="L40" s="15">
        <f t="shared" si="9"/>
        <v>43630</v>
      </c>
      <c r="M40" s="15">
        <f t="shared" si="9"/>
        <v>43644</v>
      </c>
      <c r="N40" s="15">
        <f t="shared" si="9"/>
        <v>43658</v>
      </c>
      <c r="O40" s="15">
        <f t="shared" si="9"/>
        <v>43672</v>
      </c>
      <c r="P40" s="6">
        <f t="shared" si="9"/>
        <v>43686</v>
      </c>
      <c r="Q40" s="6">
        <f t="shared" si="9"/>
        <v>43700</v>
      </c>
      <c r="R40" s="6">
        <f t="shared" si="8"/>
        <v>43714</v>
      </c>
      <c r="S40" s="6">
        <f t="shared" si="8"/>
        <v>43728</v>
      </c>
      <c r="T40" s="6">
        <f t="shared" si="8"/>
        <v>43742</v>
      </c>
      <c r="U40" s="6">
        <f t="shared" si="8"/>
        <v>43756</v>
      </c>
      <c r="V40" s="6">
        <v>43812</v>
      </c>
      <c r="W40" s="20"/>
    </row>
    <row r="41" spans="1:23" x14ac:dyDescent="0.25">
      <c r="A41" s="10">
        <v>17</v>
      </c>
      <c r="B41" s="1" t="s">
        <v>38</v>
      </c>
      <c r="C41" s="1" t="s">
        <v>62</v>
      </c>
      <c r="D41" s="1" t="s">
        <v>71</v>
      </c>
      <c r="E41" s="81"/>
      <c r="F41" s="24">
        <v>43507</v>
      </c>
      <c r="G41" s="15">
        <v>43563</v>
      </c>
      <c r="H41" s="21" t="s">
        <v>78</v>
      </c>
      <c r="I41" s="15">
        <v>43591</v>
      </c>
      <c r="J41" s="15">
        <f t="shared" ref="J41:S41" si="10">I41+14</f>
        <v>43605</v>
      </c>
      <c r="K41" s="15">
        <f t="shared" si="10"/>
        <v>43619</v>
      </c>
      <c r="L41" s="15">
        <f t="shared" si="10"/>
        <v>43633</v>
      </c>
      <c r="M41" s="15">
        <f t="shared" si="10"/>
        <v>43647</v>
      </c>
      <c r="N41" s="15">
        <f t="shared" si="10"/>
        <v>43661</v>
      </c>
      <c r="O41" s="15">
        <f t="shared" si="10"/>
        <v>43675</v>
      </c>
      <c r="P41" s="15">
        <f t="shared" si="10"/>
        <v>43689</v>
      </c>
      <c r="Q41" s="15">
        <f t="shared" si="10"/>
        <v>43703</v>
      </c>
      <c r="R41" s="15">
        <f t="shared" si="10"/>
        <v>43717</v>
      </c>
      <c r="S41" s="6">
        <f t="shared" si="10"/>
        <v>43731</v>
      </c>
      <c r="T41" s="22">
        <f t="shared" si="8"/>
        <v>43745</v>
      </c>
      <c r="U41" s="22">
        <f t="shared" si="8"/>
        <v>43759</v>
      </c>
      <c r="V41" s="6">
        <v>43801</v>
      </c>
      <c r="W41" s="20"/>
    </row>
    <row r="42" spans="1:23" x14ac:dyDescent="0.25">
      <c r="A42" s="10">
        <v>18</v>
      </c>
      <c r="B42" s="1" t="s">
        <v>38</v>
      </c>
      <c r="C42" s="1" t="s">
        <v>63</v>
      </c>
      <c r="D42" s="1" t="s">
        <v>71</v>
      </c>
      <c r="E42" s="81"/>
      <c r="F42" s="24">
        <v>43507</v>
      </c>
      <c r="G42" s="15">
        <v>43563</v>
      </c>
      <c r="H42" s="21" t="s">
        <v>78</v>
      </c>
      <c r="I42" s="15">
        <v>43591</v>
      </c>
      <c r="J42" s="15">
        <f t="shared" ref="J42:S42" si="11">I42+14</f>
        <v>43605</v>
      </c>
      <c r="K42" s="15">
        <f t="shared" si="11"/>
        <v>43619</v>
      </c>
      <c r="L42" s="15">
        <f t="shared" si="11"/>
        <v>43633</v>
      </c>
      <c r="M42" s="15">
        <f t="shared" si="11"/>
        <v>43647</v>
      </c>
      <c r="N42" s="15">
        <f t="shared" si="11"/>
        <v>43661</v>
      </c>
      <c r="O42" s="15">
        <f t="shared" si="11"/>
        <v>43675</v>
      </c>
      <c r="P42" s="15">
        <f t="shared" si="11"/>
        <v>43689</v>
      </c>
      <c r="Q42" s="15">
        <f t="shared" si="11"/>
        <v>43703</v>
      </c>
      <c r="R42" s="15">
        <f t="shared" si="11"/>
        <v>43717</v>
      </c>
      <c r="S42" s="6">
        <f t="shared" si="11"/>
        <v>43731</v>
      </c>
      <c r="T42" s="22">
        <f t="shared" ref="T42" si="12">S42+14</f>
        <v>43745</v>
      </c>
      <c r="U42" s="22">
        <f t="shared" ref="U42" si="13">T42+14</f>
        <v>43759</v>
      </c>
      <c r="V42" s="6">
        <v>43801</v>
      </c>
      <c r="W42" s="20"/>
    </row>
  </sheetData>
  <mergeCells count="6">
    <mergeCell ref="E24:E42"/>
    <mergeCell ref="F2:F4"/>
    <mergeCell ref="A1:F1"/>
    <mergeCell ref="A23:F23"/>
    <mergeCell ref="E2:E21"/>
    <mergeCell ref="F24:W2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tabSelected="1" view="pageBreakPreview" zoomScale="80" zoomScaleNormal="70" zoomScaleSheetLayoutView="80" workbookViewId="0">
      <selection activeCell="F31" sqref="F31"/>
    </sheetView>
  </sheetViews>
  <sheetFormatPr defaultColWidth="9.140625" defaultRowHeight="12.75" x14ac:dyDescent="0.2"/>
  <cols>
    <col min="1" max="9" width="14" style="42" customWidth="1"/>
    <col min="10" max="12" width="14.5703125" style="42" customWidth="1"/>
    <col min="13" max="17" width="11.42578125" style="41" bestFit="1" customWidth="1"/>
    <col min="18" max="16384" width="9.140625" style="41"/>
  </cols>
  <sheetData>
    <row r="1" spans="1:15" ht="15" customHeight="1" x14ac:dyDescent="0.2">
      <c r="A1" s="92" t="s">
        <v>132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15" customFormat="1" ht="75.75" customHeight="1" thickBot="1" x14ac:dyDescent="0.3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1:15" ht="30" customHeight="1" x14ac:dyDescent="0.2">
      <c r="A3" s="99" t="s">
        <v>100</v>
      </c>
      <c r="B3" s="100"/>
      <c r="C3" s="101"/>
      <c r="D3" s="99" t="s">
        <v>101</v>
      </c>
      <c r="E3" s="100"/>
      <c r="F3" s="101"/>
      <c r="G3" s="95" t="s">
        <v>112</v>
      </c>
      <c r="H3" s="96"/>
      <c r="I3" s="98"/>
      <c r="J3" s="95" t="s">
        <v>109</v>
      </c>
      <c r="K3" s="96"/>
      <c r="L3" s="97"/>
    </row>
    <row r="4" spans="1:15" ht="30" customHeight="1" x14ac:dyDescent="0.2">
      <c r="A4" s="50" t="s">
        <v>102</v>
      </c>
      <c r="B4" s="51" t="s">
        <v>103</v>
      </c>
      <c r="C4" s="52" t="s">
        <v>104</v>
      </c>
      <c r="D4" s="50" t="s">
        <v>102</v>
      </c>
      <c r="E4" s="51" t="s">
        <v>103</v>
      </c>
      <c r="F4" s="52" t="s">
        <v>104</v>
      </c>
      <c r="G4" s="53" t="s">
        <v>102</v>
      </c>
      <c r="H4" s="54" t="s">
        <v>103</v>
      </c>
      <c r="I4" s="75" t="s">
        <v>104</v>
      </c>
      <c r="J4" s="53" t="s">
        <v>102</v>
      </c>
      <c r="K4" s="54" t="s">
        <v>103</v>
      </c>
      <c r="L4" s="55" t="s">
        <v>104</v>
      </c>
    </row>
    <row r="5" spans="1:15" x14ac:dyDescent="0.2">
      <c r="A5" s="50" t="s">
        <v>105</v>
      </c>
      <c r="B5" s="51" t="s">
        <v>106</v>
      </c>
      <c r="C5" s="52" t="s">
        <v>107</v>
      </c>
      <c r="D5" s="50" t="s">
        <v>105</v>
      </c>
      <c r="E5" s="51" t="s">
        <v>106</v>
      </c>
      <c r="F5" s="52" t="s">
        <v>107</v>
      </c>
      <c r="G5" s="53" t="s">
        <v>110</v>
      </c>
      <c r="H5" s="54" t="s">
        <v>111</v>
      </c>
      <c r="I5" s="75" t="s">
        <v>107</v>
      </c>
      <c r="J5" s="53" t="s">
        <v>110</v>
      </c>
      <c r="K5" s="54" t="s">
        <v>111</v>
      </c>
      <c r="L5" s="55" t="s">
        <v>107</v>
      </c>
    </row>
    <row r="6" spans="1:15" ht="15.75" x14ac:dyDescent="0.25">
      <c r="A6" s="62">
        <v>44298</v>
      </c>
      <c r="B6" s="63">
        <v>44300</v>
      </c>
      <c r="C6" s="64">
        <v>44302</v>
      </c>
      <c r="D6" s="62"/>
      <c r="E6" s="63"/>
      <c r="F6" s="64">
        <v>44288</v>
      </c>
      <c r="G6" s="62"/>
      <c r="H6" s="65"/>
      <c r="I6" s="73"/>
      <c r="J6" s="76" t="s">
        <v>128</v>
      </c>
      <c r="K6" s="74" t="s">
        <v>130</v>
      </c>
      <c r="L6" s="77" t="s">
        <v>131</v>
      </c>
    </row>
    <row r="7" spans="1:15" ht="16.5" thickBot="1" x14ac:dyDescent="0.3">
      <c r="A7" s="68">
        <f t="shared" ref="A7:C7" si="0">A6+28</f>
        <v>44326</v>
      </c>
      <c r="B7" s="69">
        <f t="shared" si="0"/>
        <v>44328</v>
      </c>
      <c r="C7" s="70">
        <f t="shared" si="0"/>
        <v>44330</v>
      </c>
      <c r="D7" s="62">
        <v>44312</v>
      </c>
      <c r="E7" s="63">
        <v>44314</v>
      </c>
      <c r="F7" s="64">
        <v>44316</v>
      </c>
      <c r="G7" s="62">
        <v>44306</v>
      </c>
      <c r="H7" s="65">
        <v>44308</v>
      </c>
      <c r="I7" s="73">
        <v>44309</v>
      </c>
      <c r="J7" s="78" t="s">
        <v>124</v>
      </c>
      <c r="K7" s="79" t="s">
        <v>122</v>
      </c>
      <c r="L7" s="80" t="s">
        <v>126</v>
      </c>
    </row>
    <row r="8" spans="1:15" ht="16.5" thickBot="1" x14ac:dyDescent="0.3">
      <c r="A8" s="67"/>
      <c r="B8" s="67"/>
      <c r="C8" s="67"/>
      <c r="D8" s="68">
        <f t="shared" ref="D8:E8" si="1">D7+28</f>
        <v>44340</v>
      </c>
      <c r="E8" s="69">
        <f t="shared" si="1"/>
        <v>44342</v>
      </c>
      <c r="F8" s="70">
        <f t="shared" ref="F8" si="2">F7+28</f>
        <v>44344</v>
      </c>
      <c r="G8" s="68">
        <f t="shared" ref="G8" si="3">G7+28</f>
        <v>44334</v>
      </c>
      <c r="H8" s="71">
        <f t="shared" ref="H8" si="4">H7+28</f>
        <v>44336</v>
      </c>
      <c r="I8" s="72">
        <f t="shared" ref="I8" si="5">I7+28</f>
        <v>44337</v>
      </c>
      <c r="J8" s="67"/>
      <c r="K8" s="67"/>
      <c r="L8" s="67"/>
    </row>
    <row r="9" spans="1:15" ht="15.75" x14ac:dyDescent="0.25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15" x14ac:dyDescent="0.2">
      <c r="A10" s="102" t="s">
        <v>121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</row>
    <row r="11" spans="1:15" x14ac:dyDescent="0.2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O11" s="49"/>
    </row>
    <row r="12" spans="1:15" ht="15" customHeight="1" x14ac:dyDescent="0.2">
      <c r="A12" s="92" t="s">
        <v>133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</row>
    <row r="13" spans="1:15" customFormat="1" ht="77.25" customHeight="1" thickBot="1" x14ac:dyDescent="0.3">
      <c r="A13" s="92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</row>
    <row r="14" spans="1:15" ht="30" customHeight="1" x14ac:dyDescent="0.2">
      <c r="A14" s="41"/>
      <c r="B14" s="93" t="s">
        <v>113</v>
      </c>
      <c r="C14" s="94"/>
      <c r="D14" s="93" t="s">
        <v>114</v>
      </c>
      <c r="E14" s="94"/>
      <c r="F14" s="93" t="s">
        <v>115</v>
      </c>
      <c r="G14" s="94"/>
      <c r="H14" s="93" t="s">
        <v>116</v>
      </c>
      <c r="I14" s="94"/>
      <c r="J14" s="93" t="s">
        <v>66</v>
      </c>
      <c r="K14" s="94"/>
      <c r="L14" s="44"/>
    </row>
    <row r="15" spans="1:15" ht="15" customHeight="1" x14ac:dyDescent="0.2">
      <c r="A15" s="41"/>
      <c r="B15" s="103" t="s">
        <v>117</v>
      </c>
      <c r="C15" s="104"/>
      <c r="D15" s="103" t="s">
        <v>118</v>
      </c>
      <c r="E15" s="104"/>
      <c r="F15" s="103" t="s">
        <v>119</v>
      </c>
      <c r="G15" s="104"/>
      <c r="H15" s="103" t="s">
        <v>120</v>
      </c>
      <c r="I15" s="104"/>
      <c r="J15" s="103" t="s">
        <v>107</v>
      </c>
      <c r="K15" s="104"/>
      <c r="L15" s="44"/>
    </row>
    <row r="16" spans="1:15" ht="15.75" x14ac:dyDescent="0.25">
      <c r="A16" s="41"/>
      <c r="B16" s="105" t="s">
        <v>127</v>
      </c>
      <c r="C16" s="106"/>
      <c r="D16" s="105" t="s">
        <v>128</v>
      </c>
      <c r="E16" s="106"/>
      <c r="F16" s="105" t="s">
        <v>129</v>
      </c>
      <c r="G16" s="106"/>
      <c r="H16" s="105" t="s">
        <v>130</v>
      </c>
      <c r="I16" s="106"/>
      <c r="J16" s="105" t="s">
        <v>131</v>
      </c>
      <c r="K16" s="106"/>
      <c r="L16" s="43"/>
    </row>
    <row r="17" spans="1:17" ht="15.75" x14ac:dyDescent="0.25">
      <c r="A17" s="41"/>
      <c r="B17" s="105" t="s">
        <v>123</v>
      </c>
      <c r="C17" s="106"/>
      <c r="D17" s="105" t="s">
        <v>124</v>
      </c>
      <c r="E17" s="106"/>
      <c r="F17" s="105" t="s">
        <v>125</v>
      </c>
      <c r="G17" s="106"/>
      <c r="H17" s="105" t="s">
        <v>122</v>
      </c>
      <c r="I17" s="106"/>
      <c r="J17" s="105" t="s">
        <v>126</v>
      </c>
      <c r="K17" s="106"/>
      <c r="L17" s="43"/>
    </row>
    <row r="18" spans="1:17" ht="16.5" thickBot="1" x14ac:dyDescent="0.3">
      <c r="A18" s="41"/>
      <c r="B18" s="107">
        <v>44347</v>
      </c>
      <c r="C18" s="108"/>
      <c r="D18" s="107"/>
      <c r="E18" s="108"/>
      <c r="F18" s="107"/>
      <c r="G18" s="108"/>
      <c r="H18" s="107"/>
      <c r="I18" s="108"/>
      <c r="J18" s="107"/>
      <c r="K18" s="108"/>
      <c r="L18" s="43"/>
    </row>
    <row r="19" spans="1:17" ht="15.75" x14ac:dyDescent="0.25">
      <c r="A19" s="41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43"/>
    </row>
    <row r="20" spans="1:17" x14ac:dyDescent="0.2">
      <c r="A20" s="91" t="s">
        <v>121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47"/>
      <c r="N20" s="47"/>
      <c r="O20" s="47"/>
      <c r="P20" s="47"/>
      <c r="Q20" s="47"/>
    </row>
    <row r="21" spans="1:17" ht="15" x14ac:dyDescent="0.25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3"/>
    </row>
    <row r="22" spans="1:17" x14ac:dyDescent="0.2">
      <c r="A22" s="90" t="s">
        <v>108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7" ht="15" x14ac:dyDescent="0.25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3"/>
    </row>
    <row r="24" spans="1:17" ht="15" x14ac:dyDescent="0.25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3"/>
    </row>
    <row r="25" spans="1:17" ht="15" x14ac:dyDescent="0.25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3"/>
    </row>
    <row r="26" spans="1:17" ht="15" x14ac:dyDescent="0.25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3"/>
    </row>
    <row r="27" spans="1:17" ht="15" x14ac:dyDescent="0.25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3"/>
    </row>
    <row r="28" spans="1:17" ht="15" x14ac:dyDescent="0.25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3"/>
    </row>
    <row r="29" spans="1:17" ht="15" x14ac:dyDescent="0.25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3"/>
    </row>
    <row r="30" spans="1:17" ht="15" x14ac:dyDescent="0.25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3"/>
    </row>
    <row r="31" spans="1:17" ht="15" x14ac:dyDescent="0.25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3"/>
    </row>
    <row r="32" spans="1:17" ht="15" x14ac:dyDescent="0.25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3"/>
    </row>
    <row r="33" spans="1:12" ht="15" x14ac:dyDescent="0.25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3"/>
    </row>
    <row r="34" spans="1:12" ht="15" x14ac:dyDescent="0.25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3"/>
    </row>
    <row r="35" spans="1:12" ht="15" x14ac:dyDescent="0.25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3"/>
    </row>
    <row r="36" spans="1:12" ht="15" x14ac:dyDescent="0.25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3"/>
    </row>
    <row r="37" spans="1:12" ht="15" x14ac:dyDescent="0.25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3"/>
    </row>
    <row r="38" spans="1:12" ht="15" x14ac:dyDescent="0.25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3"/>
    </row>
    <row r="39" spans="1:12" ht="15" x14ac:dyDescent="0.25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3"/>
    </row>
    <row r="40" spans="1:12" ht="15" x14ac:dyDescent="0.25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3"/>
    </row>
    <row r="41" spans="1:12" ht="15" x14ac:dyDescent="0.25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3"/>
    </row>
    <row r="42" spans="1:12" ht="15" x14ac:dyDescent="0.25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3"/>
    </row>
    <row r="43" spans="1:12" ht="15" x14ac:dyDescent="0.25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3"/>
    </row>
    <row r="44" spans="1:12" ht="15" x14ac:dyDescent="0.25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3"/>
    </row>
    <row r="45" spans="1:12" ht="15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3"/>
    </row>
    <row r="46" spans="1:12" ht="15" x14ac:dyDescent="0.25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3"/>
    </row>
    <row r="47" spans="1:12" ht="15" customHeight="1" x14ac:dyDescent="0.2">
      <c r="A47" s="91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</row>
    <row r="48" spans="1:12" x14ac:dyDescent="0.2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</row>
  </sheetData>
  <sortState ref="A79:E99">
    <sortCondition ref="A78"/>
  </sortState>
  <mergeCells count="35">
    <mergeCell ref="J17:K17"/>
    <mergeCell ref="J18:K18"/>
    <mergeCell ref="F17:G17"/>
    <mergeCell ref="F18:G18"/>
    <mergeCell ref="H16:I16"/>
    <mergeCell ref="H17:I17"/>
    <mergeCell ref="H18:I18"/>
    <mergeCell ref="B17:C17"/>
    <mergeCell ref="B18:C18"/>
    <mergeCell ref="D16:E16"/>
    <mergeCell ref="D17:E17"/>
    <mergeCell ref="D18:E18"/>
    <mergeCell ref="D15:E15"/>
    <mergeCell ref="F15:G15"/>
    <mergeCell ref="H15:I15"/>
    <mergeCell ref="J15:K15"/>
    <mergeCell ref="B16:C16"/>
    <mergeCell ref="F16:G16"/>
    <mergeCell ref="J16:K16"/>
    <mergeCell ref="A22:L22"/>
    <mergeCell ref="A47:L47"/>
    <mergeCell ref="A1:L2"/>
    <mergeCell ref="B14:C14"/>
    <mergeCell ref="D14:E14"/>
    <mergeCell ref="F14:G14"/>
    <mergeCell ref="H14:I14"/>
    <mergeCell ref="J14:K14"/>
    <mergeCell ref="A12:L13"/>
    <mergeCell ref="J3:L3"/>
    <mergeCell ref="G3:I3"/>
    <mergeCell ref="A3:C3"/>
    <mergeCell ref="D3:F3"/>
    <mergeCell ref="A10:L10"/>
    <mergeCell ref="A20:L20"/>
    <mergeCell ref="B15:C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view="pageBreakPreview" zoomScale="40" zoomScaleNormal="40" zoomScaleSheetLayoutView="40" workbookViewId="0">
      <selection activeCell="I29" sqref="I29"/>
    </sheetView>
  </sheetViews>
  <sheetFormatPr defaultRowHeight="15" x14ac:dyDescent="0.25"/>
  <cols>
    <col min="1" max="1" width="6" style="4" customWidth="1"/>
    <col min="2" max="2" width="24.85546875" customWidth="1"/>
    <col min="3" max="3" width="28.5703125" customWidth="1"/>
    <col min="4" max="4" width="20" customWidth="1"/>
    <col min="5" max="8" width="14.42578125" customWidth="1"/>
    <col min="9" max="22" width="13.42578125" customWidth="1"/>
    <col min="23" max="23" width="11.42578125" bestFit="1" customWidth="1"/>
  </cols>
  <sheetData>
    <row r="1" spans="1:23" ht="66.75" customHeight="1" thickBot="1" x14ac:dyDescent="0.3">
      <c r="A1" s="119" t="s">
        <v>134</v>
      </c>
      <c r="B1" s="120"/>
      <c r="C1" s="120"/>
      <c r="D1" s="120"/>
      <c r="E1" s="120"/>
      <c r="F1" s="120"/>
      <c r="G1" s="120"/>
      <c r="H1" s="120"/>
    </row>
    <row r="2" spans="1:23" ht="21" customHeight="1" x14ac:dyDescent="0.25">
      <c r="A2" s="57" t="s">
        <v>0</v>
      </c>
      <c r="B2" s="58" t="s">
        <v>99</v>
      </c>
      <c r="C2" s="58" t="s">
        <v>1</v>
      </c>
      <c r="D2" s="110" t="s">
        <v>23</v>
      </c>
      <c r="E2" s="113">
        <v>44294</v>
      </c>
      <c r="F2" s="113">
        <f t="shared" ref="F2" si="0">E2+14</f>
        <v>44308</v>
      </c>
      <c r="G2" s="116" t="s">
        <v>122</v>
      </c>
      <c r="H2" s="113">
        <v>44336</v>
      </c>
    </row>
    <row r="3" spans="1:23" ht="22.7" customHeight="1" x14ac:dyDescent="0.25">
      <c r="A3" s="59">
        <v>1</v>
      </c>
      <c r="B3" s="56" t="s">
        <v>35</v>
      </c>
      <c r="C3" s="56" t="s">
        <v>27</v>
      </c>
      <c r="D3" s="111"/>
      <c r="E3" s="114"/>
      <c r="F3" s="114"/>
      <c r="G3" s="117"/>
      <c r="H3" s="114"/>
      <c r="W3" s="48"/>
    </row>
    <row r="4" spans="1:23" ht="22.7" customHeight="1" x14ac:dyDescent="0.25">
      <c r="A4" s="59">
        <v>2</v>
      </c>
      <c r="B4" s="56" t="s">
        <v>36</v>
      </c>
      <c r="C4" s="56" t="s">
        <v>28</v>
      </c>
      <c r="D4" s="111"/>
      <c r="E4" s="114"/>
      <c r="F4" s="114"/>
      <c r="G4" s="117"/>
      <c r="H4" s="114"/>
      <c r="W4" s="48"/>
    </row>
    <row r="5" spans="1:23" ht="26.45" customHeight="1" thickBot="1" x14ac:dyDescent="0.3">
      <c r="A5" s="60">
        <v>3</v>
      </c>
      <c r="B5" s="61" t="s">
        <v>37</v>
      </c>
      <c r="C5" s="61" t="s">
        <v>7</v>
      </c>
      <c r="D5" s="112"/>
      <c r="E5" s="115"/>
      <c r="F5" s="115"/>
      <c r="G5" s="118"/>
      <c r="H5" s="115"/>
      <c r="W5" s="48"/>
    </row>
    <row r="6" spans="1:23" ht="15.75" x14ac:dyDescent="0.25">
      <c r="A6" s="109"/>
      <c r="B6" s="109"/>
      <c r="C6" s="109"/>
      <c r="D6" s="109"/>
      <c r="V6" s="48"/>
      <c r="W6" s="48"/>
    </row>
  </sheetData>
  <mergeCells count="7">
    <mergeCell ref="A1:H1"/>
    <mergeCell ref="A6:D6"/>
    <mergeCell ref="D2:D5"/>
    <mergeCell ref="E2:E5"/>
    <mergeCell ref="F2:F5"/>
    <mergeCell ref="H2:H5"/>
    <mergeCell ref="G2:G5"/>
  </mergeCells>
  <pageMargins left="0.70866141732283472" right="0.70866141732283472" top="0.74803149606299213" bottom="0.74803149606299213" header="0.31496062992125984" footer="0.31496062992125984"/>
  <pageSetup scale="89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33"/>
  <sheetViews>
    <sheetView workbookViewId="0">
      <selection activeCell="P22" sqref="P22"/>
    </sheetView>
  </sheetViews>
  <sheetFormatPr defaultRowHeight="15" x14ac:dyDescent="0.25"/>
  <cols>
    <col min="2" max="2" width="13.5703125" bestFit="1" customWidth="1"/>
    <col min="3" max="3" width="13.42578125" bestFit="1" customWidth="1"/>
    <col min="4" max="4" width="2.42578125" bestFit="1" customWidth="1"/>
    <col min="5" max="5" width="10.42578125" bestFit="1" customWidth="1"/>
    <col min="6" max="7" width="13.42578125" bestFit="1" customWidth="1"/>
    <col min="8" max="8" width="3.140625" bestFit="1" customWidth="1"/>
    <col min="9" max="9" width="2.42578125" bestFit="1" customWidth="1"/>
    <col min="10" max="10" width="13.140625" bestFit="1" customWidth="1"/>
    <col min="11" max="11" width="13.42578125" bestFit="1" customWidth="1"/>
  </cols>
  <sheetData>
    <row r="4" spans="2:11" x14ac:dyDescent="0.25">
      <c r="B4" s="1" t="s">
        <v>82</v>
      </c>
      <c r="C4" s="1" t="s">
        <v>83</v>
      </c>
      <c r="D4" s="30" t="s">
        <v>84</v>
      </c>
      <c r="E4" s="1" t="s">
        <v>85</v>
      </c>
      <c r="F4" s="1" t="s">
        <v>86</v>
      </c>
      <c r="G4" s="1" t="s">
        <v>82</v>
      </c>
      <c r="H4" s="13" t="s">
        <v>83</v>
      </c>
      <c r="I4" s="31" t="s">
        <v>84</v>
      </c>
      <c r="J4" s="1" t="s">
        <v>85</v>
      </c>
      <c r="K4" s="1" t="s">
        <v>86</v>
      </c>
    </row>
    <row r="5" spans="2:11" ht="15.75" x14ac:dyDescent="0.25">
      <c r="B5" s="32" t="s">
        <v>87</v>
      </c>
      <c r="C5" s="33" t="s">
        <v>88</v>
      </c>
      <c r="D5" s="34"/>
      <c r="E5" s="35" t="s">
        <v>87</v>
      </c>
      <c r="F5" s="35" t="s">
        <v>87</v>
      </c>
      <c r="G5" s="35" t="s">
        <v>87</v>
      </c>
      <c r="H5" s="13"/>
      <c r="I5" s="31"/>
      <c r="J5" s="35" t="s">
        <v>87</v>
      </c>
      <c r="K5" s="35" t="s">
        <v>87</v>
      </c>
    </row>
    <row r="6" spans="2:11" x14ac:dyDescent="0.25">
      <c r="B6" s="28"/>
      <c r="C6" s="28"/>
      <c r="D6" s="36"/>
      <c r="E6" s="28"/>
      <c r="F6" s="28"/>
      <c r="G6" s="28"/>
      <c r="H6" s="13"/>
      <c r="I6" s="31"/>
      <c r="J6" s="28"/>
      <c r="K6" s="28"/>
    </row>
    <row r="7" spans="2:11" x14ac:dyDescent="0.25">
      <c r="B7" s="1"/>
      <c r="C7" s="37"/>
      <c r="D7" s="38"/>
      <c r="E7" s="37"/>
      <c r="F7" s="37"/>
      <c r="G7" s="28"/>
      <c r="H7" s="13"/>
      <c r="I7" s="31"/>
      <c r="J7" s="28"/>
      <c r="K7" s="28"/>
    </row>
    <row r="8" spans="2:11" x14ac:dyDescent="0.25">
      <c r="B8" s="28">
        <v>43500</v>
      </c>
      <c r="C8" s="28">
        <v>43501</v>
      </c>
      <c r="D8" s="36"/>
      <c r="E8" s="28">
        <v>43503</v>
      </c>
      <c r="F8" s="28">
        <v>43504</v>
      </c>
      <c r="G8" s="28">
        <v>43507</v>
      </c>
      <c r="H8" s="13"/>
      <c r="I8" s="31"/>
      <c r="J8" s="28">
        <v>43510</v>
      </c>
      <c r="K8" s="28">
        <v>43511</v>
      </c>
    </row>
    <row r="9" spans="2:11" x14ac:dyDescent="0.25">
      <c r="B9" s="39"/>
      <c r="C9" s="37"/>
      <c r="D9" s="38"/>
      <c r="E9" s="37"/>
      <c r="F9" s="37"/>
      <c r="G9" s="28"/>
      <c r="H9" s="13"/>
      <c r="I9" s="31"/>
      <c r="J9" s="28"/>
      <c r="K9" s="28"/>
    </row>
    <row r="10" spans="2:11" x14ac:dyDescent="0.25">
      <c r="B10" s="1"/>
      <c r="C10" s="28"/>
      <c r="D10" s="36"/>
      <c r="E10" s="28"/>
      <c r="F10" s="28"/>
      <c r="G10" s="28"/>
      <c r="H10" s="13"/>
      <c r="I10" s="31"/>
      <c r="J10" s="28"/>
      <c r="K10" s="28"/>
    </row>
    <row r="11" spans="2:11" x14ac:dyDescent="0.25">
      <c r="B11" s="1"/>
      <c r="C11" s="37"/>
      <c r="D11" s="38"/>
      <c r="E11" s="37"/>
      <c r="F11" s="37"/>
      <c r="G11" s="28"/>
      <c r="H11" s="13"/>
      <c r="I11" s="31"/>
      <c r="J11" s="28"/>
      <c r="K11" s="28"/>
    </row>
    <row r="12" spans="2:11" x14ac:dyDescent="0.25">
      <c r="B12" s="28">
        <v>43556</v>
      </c>
      <c r="C12" s="28">
        <v>43557</v>
      </c>
      <c r="D12" s="36"/>
      <c r="E12" s="28">
        <v>43559</v>
      </c>
      <c r="F12" s="28">
        <v>43560</v>
      </c>
      <c r="G12" s="28">
        <v>43563</v>
      </c>
      <c r="H12" s="13"/>
      <c r="I12" s="31"/>
      <c r="J12" s="28">
        <v>43566</v>
      </c>
      <c r="K12" s="28">
        <v>43567</v>
      </c>
    </row>
    <row r="13" spans="2:11" x14ac:dyDescent="0.25">
      <c r="B13" s="28">
        <v>43570</v>
      </c>
      <c r="C13" s="37">
        <v>43571</v>
      </c>
      <c r="D13" s="38"/>
      <c r="E13" s="37">
        <v>43573</v>
      </c>
      <c r="F13" s="37">
        <v>43574</v>
      </c>
      <c r="G13" s="29" t="s">
        <v>89</v>
      </c>
      <c r="H13" s="13"/>
      <c r="I13" s="31"/>
      <c r="J13" s="28">
        <v>43580</v>
      </c>
      <c r="K13" s="28">
        <v>43581</v>
      </c>
    </row>
    <row r="14" spans="2:11" x14ac:dyDescent="0.25">
      <c r="B14" s="29" t="s">
        <v>90</v>
      </c>
      <c r="C14" s="29" t="s">
        <v>91</v>
      </c>
      <c r="D14" s="40"/>
      <c r="E14" s="28">
        <v>43587</v>
      </c>
      <c r="F14" s="29" t="s">
        <v>92</v>
      </c>
      <c r="G14" s="28">
        <v>43591</v>
      </c>
      <c r="H14" s="13"/>
      <c r="I14" s="31"/>
      <c r="J14" s="28">
        <v>43594</v>
      </c>
      <c r="K14" s="28">
        <v>43595</v>
      </c>
    </row>
    <row r="15" spans="2:11" x14ac:dyDescent="0.25">
      <c r="B15" s="28">
        <v>43598</v>
      </c>
      <c r="C15" s="37">
        <v>43599</v>
      </c>
      <c r="D15" s="38"/>
      <c r="E15" s="37">
        <v>43601</v>
      </c>
      <c r="F15" s="37">
        <v>43602</v>
      </c>
      <c r="G15" s="28">
        <v>43605</v>
      </c>
      <c r="H15" s="13"/>
      <c r="I15" s="31"/>
      <c r="J15" s="28">
        <v>43608</v>
      </c>
      <c r="K15" s="28">
        <v>43609</v>
      </c>
    </row>
    <row r="16" spans="2:11" x14ac:dyDescent="0.25">
      <c r="B16" s="28">
        <v>43612</v>
      </c>
      <c r="C16" s="28">
        <v>43613</v>
      </c>
      <c r="D16" s="36"/>
      <c r="E16" s="28">
        <v>43615</v>
      </c>
      <c r="F16" s="28">
        <v>43616</v>
      </c>
      <c r="G16" s="28">
        <v>43619</v>
      </c>
      <c r="H16" s="13"/>
      <c r="I16" s="31"/>
      <c r="J16" s="28">
        <v>43622</v>
      </c>
      <c r="K16" s="28">
        <v>43623</v>
      </c>
    </row>
    <row r="17" spans="2:11" x14ac:dyDescent="0.25">
      <c r="B17" s="28">
        <v>43626</v>
      </c>
      <c r="C17" s="37">
        <v>43627</v>
      </c>
      <c r="D17" s="38"/>
      <c r="E17" s="37">
        <v>43629</v>
      </c>
      <c r="F17" s="37">
        <v>43630</v>
      </c>
      <c r="G17" s="28">
        <v>43633</v>
      </c>
      <c r="H17" s="13"/>
      <c r="I17" s="31"/>
      <c r="J17" s="29" t="s">
        <v>80</v>
      </c>
      <c r="K17" s="29" t="s">
        <v>93</v>
      </c>
    </row>
    <row r="18" spans="2:11" x14ac:dyDescent="0.25">
      <c r="B18" s="28">
        <v>43640</v>
      </c>
      <c r="C18" s="28">
        <v>43641</v>
      </c>
      <c r="D18" s="36"/>
      <c r="E18" s="28">
        <v>43643</v>
      </c>
      <c r="F18" s="28">
        <v>43644</v>
      </c>
      <c r="G18" s="28">
        <v>43647</v>
      </c>
      <c r="H18" s="13"/>
      <c r="I18" s="31"/>
      <c r="J18" s="28">
        <v>43650</v>
      </c>
      <c r="K18" s="28">
        <v>43651</v>
      </c>
    </row>
    <row r="19" spans="2:11" x14ac:dyDescent="0.25">
      <c r="B19" s="28">
        <v>43654</v>
      </c>
      <c r="C19" s="37">
        <v>43655</v>
      </c>
      <c r="D19" s="38"/>
      <c r="E19" s="37">
        <v>43657</v>
      </c>
      <c r="F19" s="37">
        <v>43658</v>
      </c>
      <c r="G19" s="28">
        <v>43661</v>
      </c>
      <c r="H19" s="13"/>
      <c r="I19" s="31"/>
      <c r="J19" s="28">
        <v>43664</v>
      </c>
      <c r="K19" s="28">
        <v>43665</v>
      </c>
    </row>
    <row r="20" spans="2:11" x14ac:dyDescent="0.25">
      <c r="B20" s="28">
        <v>43668</v>
      </c>
      <c r="C20" s="28">
        <v>43669</v>
      </c>
      <c r="D20" s="36"/>
      <c r="E20" s="28">
        <v>43671</v>
      </c>
      <c r="F20" s="28">
        <v>43672</v>
      </c>
      <c r="G20" s="28">
        <v>43675</v>
      </c>
      <c r="H20" s="13"/>
      <c r="I20" s="31"/>
      <c r="J20" s="28">
        <v>43678</v>
      </c>
      <c r="K20" s="28">
        <v>43679</v>
      </c>
    </row>
    <row r="21" spans="2:11" x14ac:dyDescent="0.25">
      <c r="B21" s="28">
        <v>43682</v>
      </c>
      <c r="C21" s="37">
        <v>43683</v>
      </c>
      <c r="D21" s="38"/>
      <c r="E21" s="37">
        <v>43685</v>
      </c>
      <c r="F21" s="37">
        <v>43686</v>
      </c>
      <c r="G21" s="28">
        <v>43689</v>
      </c>
      <c r="H21" s="13"/>
      <c r="I21" s="31"/>
      <c r="J21" s="29" t="s">
        <v>81</v>
      </c>
      <c r="K21" s="29" t="s">
        <v>94</v>
      </c>
    </row>
    <row r="22" spans="2:11" x14ac:dyDescent="0.25">
      <c r="B22" s="28">
        <v>43696</v>
      </c>
      <c r="C22" s="28">
        <v>43697</v>
      </c>
      <c r="D22" s="36"/>
      <c r="E22" s="28">
        <v>43699</v>
      </c>
      <c r="F22" s="28">
        <v>43700</v>
      </c>
      <c r="G22" s="28">
        <v>43703</v>
      </c>
      <c r="H22" s="13"/>
      <c r="I22" s="31"/>
      <c r="J22" s="28">
        <v>43706</v>
      </c>
      <c r="K22" s="28">
        <v>43707</v>
      </c>
    </row>
    <row r="23" spans="2:11" x14ac:dyDescent="0.25">
      <c r="B23" s="28">
        <v>43710</v>
      </c>
      <c r="C23" s="37">
        <v>43711</v>
      </c>
      <c r="D23" s="38"/>
      <c r="E23" s="37">
        <v>43713</v>
      </c>
      <c r="F23" s="37">
        <v>43714</v>
      </c>
      <c r="G23" s="28">
        <v>43717</v>
      </c>
      <c r="H23" s="13"/>
      <c r="I23" s="31"/>
      <c r="J23" s="28">
        <v>43720</v>
      </c>
      <c r="K23" s="28">
        <v>43721</v>
      </c>
    </row>
    <row r="24" spans="2:11" x14ac:dyDescent="0.25">
      <c r="B24" s="28">
        <v>43724</v>
      </c>
      <c r="C24" s="28">
        <v>43725</v>
      </c>
      <c r="D24" s="36"/>
      <c r="E24" s="28">
        <v>43727</v>
      </c>
      <c r="F24" s="28">
        <v>43728</v>
      </c>
      <c r="G24" s="28">
        <v>43731</v>
      </c>
      <c r="H24" s="13"/>
      <c r="I24" s="31"/>
      <c r="J24" s="28">
        <v>43734</v>
      </c>
      <c r="K24" s="28">
        <v>43735</v>
      </c>
    </row>
    <row r="25" spans="2:11" x14ac:dyDescent="0.25">
      <c r="B25" s="28">
        <v>43738</v>
      </c>
      <c r="C25" s="37">
        <v>43739</v>
      </c>
      <c r="D25" s="38"/>
      <c r="E25" s="37">
        <v>43741</v>
      </c>
      <c r="F25" s="37">
        <v>43742</v>
      </c>
      <c r="G25" s="28">
        <v>43745</v>
      </c>
      <c r="H25" s="13"/>
      <c r="I25" s="31"/>
      <c r="J25" s="28">
        <v>43748</v>
      </c>
      <c r="K25" s="28">
        <v>43749</v>
      </c>
    </row>
    <row r="26" spans="2:11" x14ac:dyDescent="0.25">
      <c r="B26" s="28">
        <v>43752</v>
      </c>
      <c r="C26" s="28">
        <v>43753</v>
      </c>
      <c r="D26" s="36"/>
      <c r="E26" s="28">
        <v>43755</v>
      </c>
      <c r="F26" s="28">
        <v>43756</v>
      </c>
      <c r="G26" s="28">
        <v>43759</v>
      </c>
      <c r="H26" s="13"/>
      <c r="I26" s="31"/>
      <c r="J26" s="28">
        <v>43762</v>
      </c>
      <c r="K26" s="28">
        <v>43763</v>
      </c>
    </row>
    <row r="27" spans="2:11" x14ac:dyDescent="0.25">
      <c r="B27" s="28">
        <v>43766</v>
      </c>
      <c r="C27" s="37">
        <v>43767</v>
      </c>
      <c r="D27" s="38"/>
      <c r="E27" s="37">
        <v>43769</v>
      </c>
      <c r="F27" s="29"/>
      <c r="G27" s="28"/>
      <c r="H27" s="13"/>
      <c r="I27" s="31"/>
      <c r="J27" s="28"/>
      <c r="K27" s="28"/>
    </row>
    <row r="28" spans="2:11" x14ac:dyDescent="0.25">
      <c r="B28" s="29" t="s">
        <v>95</v>
      </c>
      <c r="C28" s="29"/>
      <c r="D28" s="40"/>
      <c r="E28" s="29"/>
      <c r="F28" s="29"/>
      <c r="G28" s="28"/>
      <c r="H28" s="13"/>
      <c r="I28" s="31"/>
      <c r="J28" s="28"/>
      <c r="K28" s="28"/>
    </row>
    <row r="29" spans="2:11" x14ac:dyDescent="0.25">
      <c r="B29" s="28"/>
      <c r="C29" s="37"/>
      <c r="D29" s="38"/>
      <c r="E29" s="37"/>
      <c r="F29" s="37"/>
      <c r="G29" s="28"/>
      <c r="H29" s="13"/>
      <c r="I29" s="31"/>
      <c r="J29" s="28"/>
      <c r="K29" s="28"/>
    </row>
    <row r="30" spans="2:11" x14ac:dyDescent="0.25">
      <c r="B30" s="28">
        <v>43808</v>
      </c>
      <c r="C30" s="28">
        <v>43809</v>
      </c>
      <c r="D30" s="36"/>
      <c r="E30" s="28">
        <v>43811</v>
      </c>
      <c r="F30" s="28">
        <v>43812</v>
      </c>
      <c r="G30" s="28">
        <v>43815</v>
      </c>
      <c r="H30" s="13"/>
      <c r="I30" s="31"/>
      <c r="J30" s="28">
        <v>43818</v>
      </c>
      <c r="K30" s="28">
        <v>43819</v>
      </c>
    </row>
    <row r="33" spans="1:1" x14ac:dyDescent="0.25">
      <c r="A33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2</vt:i4>
      </vt:variant>
    </vt:vector>
  </HeadingPairs>
  <TitlesOfParts>
    <vt:vector size="6" baseType="lpstr">
      <vt:lpstr>ogródki bio</vt:lpstr>
      <vt:lpstr>SEGREGACJA ogródki</vt:lpstr>
      <vt:lpstr>ZMIESZANE ogródki</vt:lpstr>
      <vt:lpstr>bio ogródki 120-1100</vt:lpstr>
      <vt:lpstr>'SEGREGACJA ogródki'!Obszar_wydruku</vt:lpstr>
      <vt:lpstr>'ZMIESZANE ogródki'!Obszar_wydruku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2021-03-22T13:26:36Z</dcterms:modified>
</cp:coreProperties>
</file>